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9815265B-9AFA-4EA5-8EDF-DF69D9CCB9BD}" xr6:coauthVersionLast="36" xr6:coauthVersionMax="36" xr10:uidLastSave="{00000000-0000-0000-0000-000000000000}"/>
  <bookViews>
    <workbookView xWindow="60" yWindow="-180" windowWidth="18200" windowHeight="10770" tabRatio="795" activeTab="2" xr2:uid="{00000000-000D-0000-FFFF-FFFF00000000}"/>
  </bookViews>
  <sheets>
    <sheet name="Consolidate" sheetId="17" r:id="rId1"/>
    <sheet name="Operating Segments" sheetId="55" r:id="rId2"/>
    <sheet name="BCE" sheetId="69" r:id="rId3"/>
  </sheets>
  <externalReferences>
    <externalReference r:id="rId4"/>
    <externalReference r:id="rId5"/>
  </externalReferences>
  <definedNames>
    <definedName name="_Order1" hidden="1">0</definedName>
    <definedName name="_Order2" hidden="1">0</definedName>
    <definedName name="_xlnm.Print_Area" localSheetId="2">BCE!$B$2:$I$34</definedName>
    <definedName name="_xlnm.Print_Area" localSheetId="1">'Operating Segments'!$B$3:$AJ$84</definedName>
    <definedName name="FORMATO" localSheetId="2">[1]CCU_Quarter!$C$2</definedName>
    <definedName name="FORMATO">[1]MES!$C$2</definedName>
    <definedName name="HTML_CodePage" hidden="1">1252</definedName>
    <definedName name="HTML_Control" localSheetId="1" hidden="1">{"'Segment'!$A$1:$P$26"}</definedName>
    <definedName name="HTML_Control" hidden="1">{"'Segment'!$A$1:$P$26"}</definedName>
    <definedName name="HTML_Description" hidden="1">""</definedName>
    <definedName name="HTML_Email" hidden="1">"cpollak@ccu.cl"</definedName>
    <definedName name="HTML_Header" hidden="1">"ccu"</definedName>
    <definedName name="HTML_LastUpdate" hidden="1">"30/7/02"</definedName>
    <definedName name="HTML_LineAfter" hidden="1">TRUE</definedName>
    <definedName name="HTML_LineBefore" hidden="1">TRUE</definedName>
    <definedName name="HTML_Name" hidden="1">"Claudio Pollak"</definedName>
    <definedName name="HTML_OBDlg2" hidden="1">TRUE</definedName>
    <definedName name="HTML_OBDlg4" hidden="1">TRUE</definedName>
    <definedName name="HTML_OS" hidden="1">0</definedName>
    <definedName name="HTML_PathFile" hidden="1">"C:\HTML1.htm"</definedName>
    <definedName name="HTML_Title" hidden="1">"prueba"</definedName>
    <definedName name="wrn.Q4PR." localSheetId="1" hidden="1">{"ISFY",#N/A,FALSE,"Income";"ISQ4",#N/A,FALSE,"Income";"BS",#N/A,FALSE,"Balance";"SEGFY",#N/A,FALSE,"Segment";"SEGQ4",#N/A,FALSE,"Segment"}</definedName>
    <definedName name="wrn.Q4PR." hidden="1">{"ISFY",#N/A,FALSE,"Income";"ISQ4",#N/A,FALSE,"Income";"BS",#N/A,FALSE,"Balance";"SEGFY",#N/A,FALSE,"Segment";"SEGQ4",#N/A,FALSE,"Segment"}</definedName>
    <definedName name="Z_089C4AF6_903C_4D47_AC55_A5D44C53FC06_.wvu.Rows" localSheetId="0" hidden="1">Consolidate!#REF!</definedName>
    <definedName name="Z_089C4AF6_903C_4D47_AC55_A5D44C53FC06_.wvu.Rows" localSheetId="1" hidden="1">'Operating Segments'!#REF!</definedName>
  </definedNames>
  <calcPr calcId="191029"/>
</workbook>
</file>

<file path=xl/calcChain.xml><?xml version="1.0" encoding="utf-8"?>
<calcChain xmlns="http://schemas.openxmlformats.org/spreadsheetml/2006/main">
  <c r="AZ6" i="55" l="1"/>
  <c r="AY6" i="17"/>
  <c r="AY5" i="17"/>
</calcChain>
</file>

<file path=xl/sharedStrings.xml><?xml version="1.0" encoding="utf-8"?>
<sst xmlns="http://schemas.openxmlformats.org/spreadsheetml/2006/main" count="392" uniqueCount="104">
  <si>
    <t>(CLP million)</t>
  </si>
  <si>
    <t>Net sales</t>
  </si>
  <si>
    <t>EBIT</t>
  </si>
  <si>
    <t>EBITDA</t>
  </si>
  <si>
    <t>Cost of sales</t>
  </si>
  <si>
    <t>Gross profit</t>
  </si>
  <si>
    <t>MSD&amp;A</t>
  </si>
  <si>
    <t>Other operating income/(expenses)</t>
  </si>
  <si>
    <t>Foreign currency exchange differences</t>
  </si>
  <si>
    <t>Results as per adjustment units</t>
  </si>
  <si>
    <t>Other gains/(losses)</t>
  </si>
  <si>
    <t>Income/(loss) before taxes</t>
  </si>
  <si>
    <t>Income taxes</t>
  </si>
  <si>
    <t>Net income for the period</t>
  </si>
  <si>
    <t>The equity holders of the parent</t>
  </si>
  <si>
    <t>Non-controlling interest</t>
  </si>
  <si>
    <t>Total</t>
  </si>
  <si>
    <t>Net income attributable to:</t>
  </si>
  <si>
    <t>4. Other/eliminations</t>
  </si>
  <si>
    <t>(In ThHL or CLP million unless stated otherwise)</t>
  </si>
  <si>
    <t>Volumes</t>
  </si>
  <si>
    <t>Net financial expenses</t>
  </si>
  <si>
    <t>EBITDA margin</t>
  </si>
  <si>
    <t>EBIT margin</t>
  </si>
  <si>
    <t>Net sales (CLP/HL)</t>
  </si>
  <si>
    <t>3. Wine Operating segment</t>
  </si>
  <si>
    <t>Equity and income of JVs and associated</t>
  </si>
  <si>
    <t xml:space="preserve">1. Chile Operating segment </t>
  </si>
  <si>
    <t>December 31</t>
  </si>
  <si>
    <t>ASSETS</t>
  </si>
  <si>
    <t>Cash and cash equivalents</t>
  </si>
  <si>
    <t>Other current assets</t>
  </si>
  <si>
    <t>Total current assets</t>
  </si>
  <si>
    <t>Other non current assets</t>
  </si>
  <si>
    <t>Total non current assets</t>
  </si>
  <si>
    <t>Total assets</t>
  </si>
  <si>
    <t>LIABILITIES</t>
  </si>
  <si>
    <t>Short term financial debt</t>
  </si>
  <si>
    <t>Other liabilities</t>
  </si>
  <si>
    <t>Total current liabilities</t>
  </si>
  <si>
    <t>Long term financial debt</t>
  </si>
  <si>
    <t>Total non current liabilities</t>
  </si>
  <si>
    <t>Total Liabilities</t>
  </si>
  <si>
    <t>EQUITY</t>
  </si>
  <si>
    <t>Paid-in capital</t>
  </si>
  <si>
    <t>Other reserves</t>
  </si>
  <si>
    <t>Retained earnings</t>
  </si>
  <si>
    <t>Non - controlling interest</t>
  </si>
  <si>
    <t>Total equity</t>
  </si>
  <si>
    <t>Total equity and liabilities</t>
  </si>
  <si>
    <t>Total equity attributable to equity holders of the parent</t>
  </si>
  <si>
    <t xml:space="preserve">           EBIT margin %</t>
  </si>
  <si>
    <t xml:space="preserve">           EBITDA margin %</t>
  </si>
  <si>
    <r>
      <t>PP&amp;E</t>
    </r>
    <r>
      <rPr>
        <b/>
        <sz val="8"/>
        <color indexed="12"/>
        <rFont val="Roboto Condensed"/>
      </rPr>
      <t xml:space="preserve"> </t>
    </r>
    <r>
      <rPr>
        <sz val="8"/>
        <rFont val="Roboto Condensed"/>
      </rPr>
      <t>(net)</t>
    </r>
  </si>
  <si>
    <t>Non-operating result</t>
  </si>
  <si>
    <t xml:space="preserve"> % of Net sales</t>
  </si>
  <si>
    <t xml:space="preserve">           % of Net sales</t>
  </si>
  <si>
    <t>2. International Business Operating segment</t>
  </si>
  <si>
    <t>1Q20</t>
  </si>
  <si>
    <t>1Q19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</si>
  <si>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</si>
  <si>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</si>
  <si>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</si>
  <si>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</si>
  <si>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</si>
  <si>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</si>
  <si>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</si>
  <si>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</si>
  <si>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</si>
  <si>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</si>
  <si>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</si>
  <si>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</si>
  <si>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</si>
  <si>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</si>
  <si>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</si>
  <si>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</si>
  <si>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2Q19</t>
  </si>
  <si>
    <t>3Q19</t>
  </si>
  <si>
    <t>4Q19</t>
  </si>
  <si>
    <t>2Q20</t>
  </si>
  <si>
    <t>3Q20</t>
  </si>
  <si>
    <t>4Q20</t>
  </si>
  <si>
    <t xml:space="preserve">Consolidated Income Statement </t>
  </si>
  <si>
    <t>Segment Information</t>
  </si>
  <si>
    <t>1Q21</t>
  </si>
  <si>
    <t>March 31</t>
  </si>
  <si>
    <t>2Q21</t>
  </si>
  <si>
    <t>June 30</t>
  </si>
  <si>
    <t>3Q21</t>
  </si>
  <si>
    <t>September 30</t>
  </si>
  <si>
    <t>4Q21</t>
  </si>
  <si>
    <t>1Q22</t>
  </si>
  <si>
    <t>2Q22</t>
  </si>
  <si>
    <t>3Q22</t>
  </si>
  <si>
    <t>4Q22</t>
  </si>
  <si>
    <t>December 30</t>
  </si>
  <si>
    <t>1Q23</t>
  </si>
  <si>
    <t>2Q23</t>
  </si>
  <si>
    <t>1Q24</t>
  </si>
  <si>
    <t>2Q24</t>
  </si>
  <si>
    <t>3Q24</t>
  </si>
  <si>
    <t>3Q23</t>
  </si>
  <si>
    <t>4Q23</t>
  </si>
  <si>
    <t>4Q24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</si>
</sst>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_-* #,##0.00\ [$€-1]_-;\-* #,##0.00\ [$€-1]_-;_-* &quot;-&quot;??\ [$€-1]_-"/>
    <numFmt numFmtId="168" formatCode="_(* #,##0_);_(* \(#,##0\);_(* &quot;-&quot;??_);_(@_)"/>
    <numFmt numFmtId="169" formatCode="_(* ##,#00_);_(* \(##,#00\);_(* &quot;-&quot;??_);_(@_)"/>
    <numFmt numFmtId="170" formatCode="#,#00_)%;\(#,#00\)%"/>
    <numFmt numFmtId="171" formatCode="#,##0_);\(#,##0\);_(* &quot;-&quot;??_);_(@_)"/>
    <numFmt numFmtId="172" formatCode="#,##0;[Red]&quot;(&quot;#,##0&quot;)&quot;"/>
    <numFmt numFmtId="173" formatCode="#,##0_ ;[Red]\-#,##0\ "/>
    <numFmt numFmtId="174" formatCode="_-* #,##0.00\ _P_t_s_-;\-* #,##0.00\ _P_t_s_-;_-* &quot;-&quot;??\ _P_t_s_-;_-@_-"/>
    <numFmt numFmtId="175" formatCode="_-* #,##0.00\ _$_-;\-* #,##0.00\ _$_-;_-* &quot;-&quot;??\ _$_-;_-@_-"/>
    <numFmt numFmtId="176" formatCode="#,###;[Black]\(#,###\);#,###\-"/>
    <numFmt numFmtId="177" formatCode="_-* #,##0.0000000\ _€_-;\-* #,##0.0000000\ _€_-;_-* &quot;-&quot;??\ _€_-;_-@_-"/>
    <numFmt numFmtId="178" formatCode="#,##0\ &quot;Pta&quot;;\-#,##0\ &quot;Pta&quot;"/>
    <numFmt numFmtId="179" formatCode="#,##0.00;[Red]#,##0.00"/>
    <numFmt numFmtId="180" formatCode="_(&quot;Ch$&quot;* #,##0_);_(&quot;Ch$&quot;* \(#,##0\);_(&quot;Ch$&quot;* &quot;-&quot;_);_(@_)"/>
    <numFmt numFmtId="181" formatCode="#,##0;[Red]\(#,##0\)"/>
    <numFmt numFmtId="182" formatCode="0.0%"/>
    <numFmt numFmtId="183" formatCode="#,##0;[Black]\(#,##0\);#,###\-"/>
    <numFmt numFmtId="184" formatCode="0.0"/>
    <numFmt numFmtId="185" formatCode="#,##0;[Black]\(#,##0\)"/>
    <numFmt numFmtId="186" formatCode="_-* #,##0\ [$€-1]_-;\-* #,##0\ [$€-1]_-;_-* &quot;-&quot;??\ [$€-1]_-"/>
    <numFmt numFmtId="187" formatCode="_(&quot;Ch$&quot;* #,##0.00_);_(&quot;Ch$&quot;* \(#,##0.00\);_(&quot;Ch$&quot;* &quot;-&quot;??_);_(@_)"/>
    <numFmt numFmtId="188" formatCode="0.0000%"/>
    <numFmt numFmtId="189" formatCode=";;;"/>
    <numFmt numFmtId="190" formatCode="_-[$€-2]\ * #,##0.00_-;\-[$€-2]\ * #,##0.00_-;_-[$€-2]\ * &quot;-&quot;??_-"/>
    <numFmt numFmtId="191" formatCode="#,###.000,,;\(#,###.000,,\);0"/>
    <numFmt numFmtId="192" formatCode="#,##0.00\ &quot;Pts&quot;;\-#,##0.00\ &quot;Pts&quot;"/>
    <numFmt numFmtId="193" formatCode="mmmm\-yy"/>
    <numFmt numFmtId="194" formatCode="#,##0;[Black]\(#,##0\);#,###"/>
    <numFmt numFmtId="195" formatCode="#,##0.0;[Black]\(#,##0.0\);#,###.0"/>
    <numFmt numFmtId="196" formatCode="#,##0.0;\(#,##0.0\)"/>
    <numFmt numFmtId="197" formatCode="#,##0.000_ ;[Red]\-#,##0.000\ "/>
    <numFmt numFmtId="198" formatCode="0.0_);\(0.0\)"/>
    <numFmt numFmtId="199" formatCode="#,##0;\(#,##0\);#,###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indexed="8"/>
      <name val="Cambria"/>
      <family val="2"/>
    </font>
    <font>
      <sz val="10"/>
      <name val="Helv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alibri"/>
      <family val="2"/>
    </font>
    <font>
      <sz val="10"/>
      <name val="Helv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Courier"/>
      <family val="3"/>
    </font>
    <font>
      <sz val="8"/>
      <name val="ＭＳ Ｐゴシック"/>
      <family val="3"/>
      <charset val="128"/>
    </font>
    <font>
      <b/>
      <sz val="11"/>
      <color indexed="52"/>
      <name val="Czcionka tekstu podstawowego"/>
      <family val="2"/>
      <charset val="238"/>
    </font>
    <font>
      <sz val="11"/>
      <name val="Arial Narrow"/>
      <family val="2"/>
    </font>
    <font>
      <b/>
      <sz val="10"/>
      <name val="MS Sans Serif"/>
      <family val="2"/>
    </font>
    <font>
      <sz val="11"/>
      <name val="Helv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color theme="1"/>
      <name val="Calibri"/>
      <family val="2"/>
      <scheme val="minor"/>
    </font>
    <font>
      <b/>
      <i/>
      <sz val="12"/>
      <name val="Helv"/>
    </font>
    <font>
      <b/>
      <i/>
      <u/>
      <sz val="16"/>
      <name val="Helv"/>
    </font>
    <font>
      <sz val="10"/>
      <color indexed="17"/>
      <name val="Arial"/>
      <family val="2"/>
    </font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Roboto Condensed"/>
    </font>
    <font>
      <b/>
      <sz val="8"/>
      <name val="Roboto Condensed"/>
    </font>
    <font>
      <sz val="8"/>
      <name val="Roboto Condensed"/>
    </font>
    <font>
      <sz val="10"/>
      <name val="Roboto Condensed"/>
    </font>
    <font>
      <b/>
      <sz val="10"/>
      <name val="Roboto Condensed"/>
    </font>
    <font>
      <sz val="10"/>
      <color indexed="9"/>
      <name val="Roboto Condensed"/>
    </font>
    <font>
      <sz val="10"/>
      <color theme="0"/>
      <name val="Roboto Condensed"/>
    </font>
    <font>
      <sz val="9"/>
      <color indexed="9"/>
      <name val="Roboto Condensed"/>
    </font>
    <font>
      <sz val="7"/>
      <name val="Roboto Condensed"/>
    </font>
    <font>
      <i/>
      <sz val="10"/>
      <color indexed="57"/>
      <name val="Roboto Condensed"/>
    </font>
    <font>
      <sz val="9"/>
      <name val="Roboto Condensed"/>
    </font>
    <font>
      <sz val="8"/>
      <color theme="0"/>
      <name val="Roboto Condensed"/>
    </font>
    <font>
      <b/>
      <sz val="11"/>
      <color theme="0"/>
      <name val="Roboto Condensed"/>
    </font>
    <font>
      <sz val="7"/>
      <color theme="0"/>
      <name val="Roboto Condensed"/>
    </font>
    <font>
      <sz val="9"/>
      <color theme="0"/>
      <name val="Roboto Condensed"/>
    </font>
    <font>
      <sz val="12"/>
      <color rgb="FF0000FF"/>
      <name val="Roboto Condensed"/>
    </font>
    <font>
      <b/>
      <sz val="8"/>
      <color indexed="12"/>
      <name val="Roboto Condensed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mediumGray">
        <fgColor indexed="22"/>
      </patternFill>
    </fill>
    <fill>
      <patternFill patternType="solid">
        <fgColor rgb="FF006600"/>
        <bgColor indexed="64"/>
      </patternFill>
    </fill>
    <fill>
      <patternFill patternType="solid">
        <fgColor rgb="FF004800"/>
        <bgColor indexed="64"/>
      </patternFill>
    </fill>
    <fill>
      <patternFill patternType="solid">
        <fgColor rgb="FF4A893B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 tint="-0.2499465926084170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theme="0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24994659260841701"/>
      </right>
      <top style="medium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/>
      <diagonal/>
    </border>
  </borders>
  <cellStyleXfs count="732">
    <xf numFmtId="0" fontId="0" fillId="0" borderId="0"/>
    <xf numFmtId="165" fontId="1" fillId="0" borderId="0" applyFont="0" applyFill="0" applyBorder="0" applyAlignment="0" applyProtection="0"/>
    <xf numFmtId="167" fontId="2" fillId="0" borderId="0"/>
    <xf numFmtId="167" fontId="4" fillId="0" borderId="0"/>
    <xf numFmtId="165" fontId="5" fillId="0" borderId="0" applyFont="0" applyFill="0" applyBorder="0" applyAlignment="0" applyProtection="0"/>
    <xf numFmtId="167" fontId="1" fillId="0" borderId="0"/>
    <xf numFmtId="167" fontId="6" fillId="0" borderId="0"/>
    <xf numFmtId="167" fontId="6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0" fillId="0" borderId="0"/>
    <xf numFmtId="167" fontId="10" fillId="0" borderId="0"/>
    <xf numFmtId="37" fontId="9" fillId="0" borderId="0" applyFont="0" applyFill="0" applyBorder="0" applyProtection="0">
      <alignment horizontal="center"/>
    </xf>
    <xf numFmtId="171" fontId="9" fillId="0" borderId="0" applyFont="0" applyFill="0" applyBorder="0" applyProtection="0">
      <alignment horizontal="center"/>
    </xf>
    <xf numFmtId="167" fontId="11" fillId="3" borderId="0" applyNumberFormat="0" applyBorder="0" applyAlignment="0" applyProtection="0"/>
    <xf numFmtId="167" fontId="11" fillId="4" borderId="0" applyNumberFormat="0" applyBorder="0" applyAlignment="0" applyProtection="0"/>
    <xf numFmtId="167" fontId="11" fillId="5" borderId="0" applyNumberFormat="0" applyBorder="0" applyAlignment="0" applyProtection="0"/>
    <xf numFmtId="167" fontId="11" fillId="6" borderId="0" applyNumberFormat="0" applyBorder="0" applyAlignment="0" applyProtection="0"/>
    <xf numFmtId="167" fontId="11" fillId="7" borderId="0" applyNumberFormat="0" applyBorder="0" applyAlignment="0" applyProtection="0"/>
    <xf numFmtId="167" fontId="11" fillId="8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1" fillId="10" borderId="0" applyNumberFormat="0" applyBorder="0" applyAlignment="0" applyProtection="0"/>
    <xf numFmtId="167" fontId="11" fillId="11" borderId="0" applyNumberFormat="0" applyBorder="0" applyAlignment="0" applyProtection="0"/>
    <xf numFmtId="167" fontId="11" fillId="6" borderId="0" applyNumberFormat="0" applyBorder="0" applyAlignment="0" applyProtection="0"/>
    <xf numFmtId="167" fontId="11" fillId="12" borderId="0" applyNumberFormat="0" applyBorder="0" applyAlignment="0" applyProtection="0"/>
    <xf numFmtId="167" fontId="11" fillId="13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3" fillId="15" borderId="0" applyNumberFormat="0" applyBorder="0" applyAlignment="0" applyProtection="0"/>
    <xf numFmtId="167" fontId="13" fillId="10" borderId="0" applyNumberFormat="0" applyBorder="0" applyAlignment="0" applyProtection="0"/>
    <xf numFmtId="167" fontId="13" fillId="11" borderId="0" applyNumberFormat="0" applyBorder="0" applyAlignment="0" applyProtection="0"/>
    <xf numFmtId="167" fontId="13" fillId="16" borderId="0" applyNumberFormat="0" applyBorder="0" applyAlignment="0" applyProtection="0"/>
    <xf numFmtId="167" fontId="13" fillId="17" borderId="0" applyNumberFormat="0" applyBorder="0" applyAlignment="0" applyProtection="0"/>
    <xf numFmtId="167" fontId="13" fillId="18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3" fillId="20" borderId="0" applyNumberFormat="0" applyBorder="0" applyAlignment="0" applyProtection="0"/>
    <xf numFmtId="167" fontId="13" fillId="21" borderId="0" applyNumberFormat="0" applyBorder="0" applyAlignment="0" applyProtection="0"/>
    <xf numFmtId="167" fontId="13" fillId="22" borderId="0" applyNumberFormat="0" applyBorder="0" applyAlignment="0" applyProtection="0"/>
    <xf numFmtId="167" fontId="13" fillId="16" borderId="0" applyNumberFormat="0" applyBorder="0" applyAlignment="0" applyProtection="0"/>
    <xf numFmtId="167" fontId="13" fillId="17" borderId="0" applyNumberFormat="0" applyBorder="0" applyAlignment="0" applyProtection="0"/>
    <xf numFmtId="167" fontId="13" fillId="23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21" fillId="8" borderId="1" applyNumberFormat="0" applyAlignment="0" applyProtection="0"/>
    <xf numFmtId="167" fontId="22" fillId="14" borderId="4" applyNumberFormat="0" applyAlignment="0" applyProtection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3" fontId="6" fillId="25" borderId="0"/>
    <xf numFmtId="167" fontId="15" fillId="5" borderId="0" applyNumberFormat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5" fillId="0" borderId="0"/>
    <xf numFmtId="167" fontId="25" fillId="0" borderId="0"/>
    <xf numFmtId="167" fontId="25" fillId="0" borderId="0" applyFont="0" applyFill="0" applyBorder="0" applyAlignment="0" applyProtection="0"/>
    <xf numFmtId="167" fontId="19" fillId="0" borderId="3" applyNumberFormat="0" applyFill="0" applyAlignment="0" applyProtection="0"/>
    <xf numFmtId="167" fontId="18" fillId="24" borderId="2" applyNumberFormat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0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8" fontId="6" fillId="0" borderId="0" applyFill="0" applyBorder="0" applyAlignment="0" applyProtection="0"/>
    <xf numFmtId="179" fontId="28" fillId="25" borderId="0"/>
    <xf numFmtId="180" fontId="29" fillId="25" borderId="0"/>
    <xf numFmtId="167" fontId="30" fillId="0" borderId="5" applyNumberFormat="0" applyFill="0" applyAlignment="0" applyProtection="0"/>
    <xf numFmtId="167" fontId="31" fillId="0" borderId="6" applyNumberFormat="0" applyFill="0" applyAlignment="0" applyProtection="0"/>
    <xf numFmtId="167" fontId="23" fillId="0" borderId="7" applyNumberFormat="0" applyFill="0" applyAlignment="0" applyProtection="0"/>
    <xf numFmtId="167" fontId="23" fillId="0" borderId="0" applyNumberFormat="0" applyFill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3" fillId="19" borderId="0" applyNumberFormat="0" applyBorder="0" applyAlignment="0" applyProtection="0"/>
    <xf numFmtId="167" fontId="34" fillId="0" borderId="0"/>
    <xf numFmtId="167" fontId="27" fillId="0" borderId="0"/>
    <xf numFmtId="167" fontId="27" fillId="0" borderId="0"/>
    <xf numFmtId="167" fontId="35" fillId="0" borderId="0" applyNumberFormat="0" applyFill="0" applyBorder="0">
      <alignment vertical="center"/>
    </xf>
    <xf numFmtId="167" fontId="35" fillId="0" borderId="0" applyNumberFormat="0" applyFill="0" applyBorder="0">
      <alignment vertical="center"/>
    </xf>
    <xf numFmtId="167" fontId="27" fillId="0" borderId="0"/>
    <xf numFmtId="167" fontId="6" fillId="0" borderId="0"/>
    <xf numFmtId="167" fontId="6" fillId="0" borderId="0"/>
    <xf numFmtId="167" fontId="27" fillId="0" borderId="0"/>
    <xf numFmtId="167" fontId="27" fillId="0" borderId="0"/>
    <xf numFmtId="167" fontId="1" fillId="0" borderId="0"/>
    <xf numFmtId="167" fontId="27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26" fillId="0" borderId="0"/>
    <xf numFmtId="167" fontId="26" fillId="0" borderId="0"/>
    <xf numFmtId="167" fontId="26" fillId="0" borderId="0"/>
    <xf numFmtId="0" fontId="2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35" fillId="0" borderId="0" applyNumberFormat="0" applyFill="0" applyBorder="0">
      <alignment vertical="center"/>
    </xf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7" fillId="0" borderId="0"/>
    <xf numFmtId="167" fontId="1" fillId="0" borderId="0"/>
    <xf numFmtId="167" fontId="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7" fillId="0" borderId="0"/>
    <xf numFmtId="167" fontId="35" fillId="0" borderId="0" applyNumberFormat="0" applyFill="0" applyBorder="0">
      <alignment vertical="center"/>
    </xf>
    <xf numFmtId="167" fontId="35" fillId="0" borderId="0" applyNumberFormat="0" applyFill="0" applyBorder="0">
      <alignment vertical="center"/>
    </xf>
    <xf numFmtId="167" fontId="6" fillId="0" borderId="0"/>
    <xf numFmtId="167" fontId="27" fillId="0" borderId="0"/>
    <xf numFmtId="167" fontId="6" fillId="0" borderId="0"/>
    <xf numFmtId="167" fontId="27" fillId="0" borderId="0"/>
    <xf numFmtId="167" fontId="27" fillId="0" borderId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36" fillId="14" borderId="1" applyNumberFormat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37" fillId="27" borderId="0"/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39" fillId="0" borderId="0" applyNumberFormat="0" applyFont="0" applyAlignment="0" applyProtection="0"/>
    <xf numFmtId="172" fontId="8" fillId="0" borderId="0"/>
    <xf numFmtId="167" fontId="8" fillId="0" borderId="0"/>
    <xf numFmtId="167" fontId="40" fillId="0" borderId="10" applyNumberFormat="0" applyFill="0" applyAlignment="0" applyProtection="0"/>
    <xf numFmtId="167" fontId="41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46" fillId="0" borderId="0" applyNumberFormat="0" applyFill="0" applyBorder="0" applyAlignment="0" applyProtection="0"/>
    <xf numFmtId="167" fontId="11" fillId="26" borderId="8" applyNumberFormat="0" applyFont="0" applyAlignment="0" applyProtection="0"/>
    <xf numFmtId="167" fontId="47" fillId="4" borderId="0" applyNumberFormat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25" fillId="0" borderId="0"/>
    <xf numFmtId="167" fontId="1" fillId="0" borderId="0"/>
    <xf numFmtId="167" fontId="1" fillId="0" borderId="0"/>
    <xf numFmtId="167" fontId="6" fillId="0" borderId="0"/>
    <xf numFmtId="167" fontId="6" fillId="0" borderId="0"/>
    <xf numFmtId="167" fontId="6" fillId="0" borderId="0"/>
    <xf numFmtId="186" fontId="6" fillId="0" borderId="0"/>
    <xf numFmtId="186" fontId="1" fillId="0" borderId="0"/>
    <xf numFmtId="167" fontId="6" fillId="0" borderId="0"/>
    <xf numFmtId="186" fontId="1" fillId="0" borderId="0"/>
    <xf numFmtId="0" fontId="50" fillId="0" borderId="0"/>
    <xf numFmtId="9" fontId="5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3" borderId="0" applyNumberFormat="0" applyBorder="0" applyAlignment="0" applyProtection="0"/>
    <xf numFmtId="0" fontId="47" fillId="4" borderId="0" applyNumberFormat="0" applyBorder="0" applyAlignment="0" applyProtection="0"/>
    <xf numFmtId="0" fontId="36" fillId="14" borderId="1" applyNumberFormat="0" applyAlignment="0" applyProtection="0"/>
    <xf numFmtId="0" fontId="18" fillId="24" borderId="2" applyNumberFormat="0" applyAlignment="0" applyProtection="0"/>
    <xf numFmtId="0" fontId="41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1" fillId="8" borderId="1" applyNumberFormat="0" applyAlignment="0" applyProtection="0"/>
    <xf numFmtId="0" fontId="19" fillId="0" borderId="3" applyNumberFormat="0" applyFill="0" applyAlignment="0" applyProtection="0"/>
    <xf numFmtId="17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/>
    <xf numFmtId="0" fontId="11" fillId="26" borderId="8" applyNumberFormat="0" applyFont="0" applyAlignment="0" applyProtection="0"/>
    <xf numFmtId="0" fontId="22" fillId="14" borderId="4" applyNumberFormat="0" applyAlignment="0" applyProtection="0"/>
    <xf numFmtId="172" fontId="8" fillId="0" borderId="0"/>
    <xf numFmtId="0" fontId="4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9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0" fontId="25" fillId="0" borderId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48" fillId="0" borderId="0" applyNumberFormat="0" applyFill="0" applyBorder="0" applyAlignment="0">
      <protection locked="0"/>
    </xf>
    <xf numFmtId="0" fontId="6" fillId="12" borderId="0" applyNumberFormat="0" applyBorder="0" applyAlignment="0">
      <protection locked="0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3" fillId="0" borderId="33"/>
    <xf numFmtId="0" fontId="54" fillId="0" borderId="0"/>
    <xf numFmtId="172" fontId="6" fillId="0" borderId="0"/>
    <xf numFmtId="18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7" fillId="0" borderId="0" applyProtection="0"/>
    <xf numFmtId="0" fontId="51" fillId="0" borderId="0" applyProtection="0"/>
    <xf numFmtId="0" fontId="49" fillId="0" borderId="0" applyProtection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Protection="0"/>
    <xf numFmtId="4" fontId="7" fillId="0" borderId="0" applyProtection="0"/>
    <xf numFmtId="0" fontId="47" fillId="4" borderId="0" applyNumberFormat="0" applyBorder="0" applyAlignment="0" applyProtection="0"/>
    <xf numFmtId="188" fontId="6" fillId="0" borderId="0" applyFont="0" applyFill="0" applyBorder="0" applyAlignment="0" applyProtection="0"/>
    <xf numFmtId="4" fontId="6" fillId="0" borderId="0"/>
    <xf numFmtId="4" fontId="6" fillId="0" borderId="0"/>
    <xf numFmtId="189" fontId="6" fillId="0" borderId="0"/>
    <xf numFmtId="3" fontId="55" fillId="0" borderId="0"/>
    <xf numFmtId="3" fontId="7" fillId="0" borderId="0" applyFont="0" applyFill="0" applyBorder="0" applyAlignment="0" applyProtection="0"/>
    <xf numFmtId="0" fontId="22" fillId="14" borderId="4" applyNumberFormat="0" applyAlignment="0" applyProtection="0"/>
    <xf numFmtId="0" fontId="4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4" fontId="56" fillId="0" borderId="0"/>
    <xf numFmtId="0" fontId="6" fillId="12" borderId="0" applyNumberFormat="0" applyBorder="0" applyAlignment="0">
      <protection locked="0"/>
    </xf>
    <xf numFmtId="0" fontId="9" fillId="0" borderId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91" fontId="6" fillId="0" borderId="0" applyFill="0" applyBorder="0" applyAlignment="0" applyProtection="0"/>
    <xf numFmtId="191" fontId="6" fillId="0" borderId="0" applyFill="0" applyBorder="0" applyAlignment="0" applyProtection="0"/>
    <xf numFmtId="188" fontId="6" fillId="0" borderId="0" applyFont="0" applyFill="0" applyBorder="0" applyAlignment="0" applyProtection="0"/>
    <xf numFmtId="192" fontId="6" fillId="25" borderId="0"/>
    <xf numFmtId="192" fontId="6" fillId="25" borderId="0"/>
    <xf numFmtId="180" fontId="6" fillId="25" borderId="0"/>
    <xf numFmtId="180" fontId="6" fillId="25" borderId="0"/>
    <xf numFmtId="0" fontId="34" fillId="0" borderId="0"/>
    <xf numFmtId="0" fontId="34" fillId="0" borderId="0"/>
    <xf numFmtId="39" fontId="7" fillId="0" borderId="0"/>
    <xf numFmtId="0" fontId="12" fillId="0" borderId="0"/>
    <xf numFmtId="0" fontId="5" fillId="0" borderId="0"/>
    <xf numFmtId="0" fontId="52" fillId="0" borderId="0"/>
    <xf numFmtId="189" fontId="6" fillId="0" borderId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93" fontId="6" fillId="0" borderId="0"/>
    <xf numFmtId="0" fontId="57" fillId="0" borderId="0"/>
    <xf numFmtId="0" fontId="58" fillId="0" borderId="0"/>
    <xf numFmtId="0" fontId="58" fillId="0" borderId="0"/>
    <xf numFmtId="0" fontId="59" fillId="0" borderId="0"/>
    <xf numFmtId="41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2">
    <xf numFmtId="0" fontId="0" fillId="0" borderId="0" xfId="0"/>
    <xf numFmtId="167" fontId="62" fillId="0" borderId="0" xfId="381" applyFont="1" applyAlignment="1">
      <alignment vertical="center"/>
    </xf>
    <xf numFmtId="167" fontId="63" fillId="0" borderId="18" xfId="385" applyFont="1" applyFill="1" applyBorder="1" applyAlignment="1">
      <alignment horizontal="left" vertical="center" wrapText="1"/>
    </xf>
    <xf numFmtId="194" fontId="63" fillId="0" borderId="21" xfId="385" applyNumberFormat="1" applyFont="1" applyFill="1" applyBorder="1" applyAlignment="1">
      <alignment horizontal="center" vertical="center" wrapText="1"/>
    </xf>
    <xf numFmtId="194" fontId="65" fillId="29" borderId="32" xfId="385" applyNumberFormat="1" applyFont="1" applyFill="1" applyBorder="1" applyAlignment="1">
      <alignment horizontal="center" vertical="center" wrapText="1"/>
    </xf>
    <xf numFmtId="194" fontId="65" fillId="29" borderId="19" xfId="385" applyNumberFormat="1" applyFont="1" applyFill="1" applyBorder="1" applyAlignment="1">
      <alignment horizontal="center" vertical="center" wrapText="1"/>
    </xf>
    <xf numFmtId="167" fontId="62" fillId="0" borderId="0" xfId="381" applyFont="1" applyBorder="1" applyAlignment="1">
      <alignment vertical="center"/>
    </xf>
    <xf numFmtId="1" fontId="74" fillId="31" borderId="34" xfId="381" applyNumberFormat="1" applyFont="1" applyFill="1" applyBorder="1" applyAlignment="1">
      <alignment horizontal="center" vertical="center" wrapText="1"/>
    </xf>
    <xf numFmtId="167" fontId="62" fillId="0" borderId="0" xfId="381" applyFont="1" applyFill="1" applyBorder="1" applyAlignment="1">
      <alignment vertical="center"/>
    </xf>
    <xf numFmtId="167" fontId="62" fillId="0" borderId="0" xfId="381" applyFont="1" applyFill="1" applyAlignment="1">
      <alignment vertical="center"/>
    </xf>
    <xf numFmtId="0" fontId="61" fillId="2" borderId="37" xfId="729" applyFont="1" applyFill="1" applyBorder="1" applyAlignment="1">
      <alignment horizontal="center" vertical="center"/>
    </xf>
    <xf numFmtId="0" fontId="63" fillId="2" borderId="14" xfId="729" applyFont="1" applyFill="1" applyBorder="1" applyAlignment="1">
      <alignment horizontal="center" vertical="center"/>
    </xf>
    <xf numFmtId="1" fontId="66" fillId="29" borderId="46" xfId="381" applyNumberFormat="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left" vertical="center"/>
    </xf>
    <xf numFmtId="167" fontId="67" fillId="0" borderId="18" xfId="381" applyFont="1" applyFill="1" applyBorder="1" applyAlignment="1">
      <alignment horizontal="center" vertical="center" wrapText="1"/>
    </xf>
    <xf numFmtId="181" fontId="62" fillId="0" borderId="18" xfId="729" applyNumberFormat="1" applyFont="1" applyFill="1" applyBorder="1" applyAlignment="1">
      <alignment horizontal="right" vertical="center"/>
    </xf>
    <xf numFmtId="185" fontId="62" fillId="0" borderId="18" xfId="729" applyNumberFormat="1" applyFont="1" applyFill="1" applyBorder="1" applyAlignment="1">
      <alignment horizontal="right" vertical="center"/>
    </xf>
    <xf numFmtId="167" fontId="67" fillId="0" borderId="17" xfId="38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left" vertical="center" wrapText="1"/>
    </xf>
    <xf numFmtId="3" fontId="61" fillId="0" borderId="18" xfId="729" applyNumberFormat="1" applyFont="1" applyFill="1" applyBorder="1" applyAlignment="1">
      <alignment horizontal="right" vertical="center" wrapText="1"/>
    </xf>
    <xf numFmtId="167" fontId="62" fillId="0" borderId="0" xfId="381" applyFont="1" applyAlignment="1">
      <alignment horizontal="center" vertical="center"/>
    </xf>
    <xf numFmtId="167" fontId="63" fillId="0" borderId="0" xfId="381" applyFont="1" applyFill="1" applyAlignment="1">
      <alignment vertical="center"/>
    </xf>
    <xf numFmtId="1" fontId="62" fillId="0" borderId="0" xfId="381" applyNumberFormat="1" applyFont="1" applyAlignment="1">
      <alignment vertical="center"/>
    </xf>
    <xf numFmtId="167" fontId="68" fillId="0" borderId="24" xfId="381" applyFont="1" applyBorder="1" applyAlignment="1">
      <alignment horizontal="left" vertical="center"/>
    </xf>
    <xf numFmtId="167" fontId="60" fillId="0" borderId="0" xfId="385" applyFont="1" applyAlignment="1">
      <alignment vertical="center"/>
    </xf>
    <xf numFmtId="167" fontId="63" fillId="0" borderId="18" xfId="599" applyFont="1" applyFill="1" applyBorder="1" applyAlignment="1">
      <alignment horizontal="left" vertical="center" wrapText="1"/>
    </xf>
    <xf numFmtId="194" fontId="63" fillId="0" borderId="0" xfId="329" applyNumberFormat="1" applyFont="1" applyFill="1" applyBorder="1" applyAlignment="1">
      <alignment horizontal="center" vertical="center" wrapText="1"/>
    </xf>
    <xf numFmtId="167" fontId="62" fillId="0" borderId="18" xfId="599" applyFont="1" applyFill="1" applyBorder="1" applyAlignment="1">
      <alignment horizontal="left" vertical="center" wrapText="1"/>
    </xf>
    <xf numFmtId="184" fontId="62" fillId="0" borderId="0" xfId="595" applyNumberFormat="1" applyFont="1" applyFill="1" applyBorder="1" applyAlignment="1">
      <alignment horizontal="center" vertical="center" wrapText="1"/>
    </xf>
    <xf numFmtId="167" fontId="63" fillId="0" borderId="30" xfId="599" applyFont="1" applyFill="1" applyBorder="1" applyAlignment="1">
      <alignment horizontal="left" vertical="center" wrapText="1"/>
    </xf>
    <xf numFmtId="194" fontId="63" fillId="0" borderId="22" xfId="329" applyNumberFormat="1" applyFont="1" applyFill="1" applyBorder="1" applyAlignment="1">
      <alignment horizontal="center" vertical="center" wrapText="1"/>
    </xf>
    <xf numFmtId="167" fontId="63" fillId="0" borderId="17" xfId="599" applyFont="1" applyFill="1" applyBorder="1" applyAlignment="1">
      <alignment horizontal="left" vertical="center" wrapText="1"/>
    </xf>
    <xf numFmtId="37" fontId="63" fillId="0" borderId="22" xfId="329" applyNumberFormat="1" applyFont="1" applyFill="1" applyBorder="1" applyAlignment="1">
      <alignment horizontal="center" vertical="center"/>
    </xf>
    <xf numFmtId="167" fontId="62" fillId="0" borderId="30" xfId="599" applyFont="1" applyFill="1" applyBorder="1" applyAlignment="1">
      <alignment horizontal="left" vertical="center" wrapText="1"/>
    </xf>
    <xf numFmtId="184" fontId="62" fillId="0" borderId="22" xfId="595" applyNumberFormat="1" applyFont="1" applyFill="1" applyBorder="1" applyAlignment="1">
      <alignment horizontal="center" vertical="center" wrapText="1"/>
    </xf>
    <xf numFmtId="167" fontId="63" fillId="0" borderId="17" xfId="385" applyFont="1" applyFill="1" applyBorder="1" applyAlignment="1">
      <alignment horizontal="left" vertical="center" wrapText="1"/>
    </xf>
    <xf numFmtId="194" fontId="63" fillId="0" borderId="21" xfId="329" applyNumberFormat="1" applyFont="1" applyFill="1" applyBorder="1" applyAlignment="1">
      <alignment horizontal="center" vertical="center"/>
    </xf>
    <xf numFmtId="194" fontId="63" fillId="0" borderId="0" xfId="329" applyNumberFormat="1" applyFont="1" applyFill="1" applyBorder="1" applyAlignment="1">
      <alignment horizontal="center" vertical="center"/>
    </xf>
    <xf numFmtId="167" fontId="63" fillId="0" borderId="30" xfId="385" applyFont="1" applyFill="1" applyBorder="1" applyAlignment="1">
      <alignment horizontal="left" vertical="center" wrapText="1"/>
    </xf>
    <xf numFmtId="194" fontId="63" fillId="0" borderId="22" xfId="329" applyNumberFormat="1" applyFont="1" applyFill="1" applyBorder="1" applyAlignment="1">
      <alignment horizontal="center" vertical="center"/>
    </xf>
    <xf numFmtId="167" fontId="63" fillId="0" borderId="45" xfId="385" applyFont="1" applyFill="1" applyBorder="1" applyAlignment="1">
      <alignment horizontal="left" vertical="center" wrapText="1"/>
    </xf>
    <xf numFmtId="194" fontId="63" fillId="0" borderId="39" xfId="329" applyNumberFormat="1" applyFont="1" applyFill="1" applyBorder="1" applyAlignment="1">
      <alignment horizontal="center" vertical="center"/>
    </xf>
    <xf numFmtId="167" fontId="69" fillId="2" borderId="0" xfId="385" applyFont="1" applyFill="1" applyBorder="1" applyAlignment="1">
      <alignment horizontal="left" vertical="center" wrapText="1"/>
    </xf>
    <xf numFmtId="167" fontId="65" fillId="29" borderId="0" xfId="385" applyFont="1" applyFill="1" applyBorder="1" applyAlignment="1">
      <alignment horizontal="left" vertical="center" wrapText="1"/>
    </xf>
    <xf numFmtId="167" fontId="65" fillId="29" borderId="0" xfId="385" applyFont="1" applyFill="1" applyBorder="1" applyAlignment="1">
      <alignment horizontal="right" vertical="center" wrapText="1"/>
    </xf>
    <xf numFmtId="167" fontId="63" fillId="0" borderId="29" xfId="385" applyFont="1" applyFill="1" applyBorder="1" applyAlignment="1">
      <alignment horizontal="left" vertical="center" wrapText="1"/>
    </xf>
    <xf numFmtId="194" fontId="63" fillId="0" borderId="20" xfId="329" applyNumberFormat="1" applyFont="1" applyFill="1" applyBorder="1" applyAlignment="1">
      <alignment horizontal="center" vertical="center"/>
    </xf>
    <xf numFmtId="167" fontId="64" fillId="0" borderId="20" xfId="385" applyFont="1" applyFill="1" applyBorder="1" applyAlignment="1">
      <alignment horizontal="right" vertical="center" wrapText="1"/>
    </xf>
    <xf numFmtId="195" fontId="62" fillId="0" borderId="0" xfId="599" applyNumberFormat="1" applyFont="1" applyFill="1" applyBorder="1" applyAlignment="1">
      <alignment horizontal="center" vertical="center" wrapText="1"/>
    </xf>
    <xf numFmtId="167" fontId="62" fillId="2" borderId="0" xfId="381" applyFont="1" applyFill="1" applyAlignment="1">
      <alignment vertical="center"/>
    </xf>
    <xf numFmtId="0" fontId="60" fillId="0" borderId="0" xfId="0" applyFont="1" applyAlignment="1">
      <alignment vertical="center"/>
    </xf>
    <xf numFmtId="167" fontId="70" fillId="0" borderId="0" xfId="381" applyFont="1" applyAlignment="1">
      <alignment horizontal="center" vertical="center"/>
    </xf>
    <xf numFmtId="167" fontId="71" fillId="0" borderId="0" xfId="381" applyFont="1" applyAlignment="1">
      <alignment vertical="center"/>
    </xf>
    <xf numFmtId="167" fontId="73" fillId="0" borderId="0" xfId="381" applyFont="1" applyAlignment="1">
      <alignment vertical="center"/>
    </xf>
    <xf numFmtId="167" fontId="68" fillId="0" borderId="31" xfId="381" applyFont="1" applyBorder="1" applyAlignment="1">
      <alignment horizontal="left" vertical="center"/>
    </xf>
    <xf numFmtId="1" fontId="71" fillId="0" borderId="0" xfId="381" applyNumberFormat="1" applyFont="1" applyAlignment="1">
      <alignment vertical="center"/>
    </xf>
    <xf numFmtId="167" fontId="64" fillId="0" borderId="23" xfId="599" applyFont="1" applyFill="1" applyBorder="1" applyAlignment="1">
      <alignment horizontal="left" vertical="center" wrapText="1"/>
    </xf>
    <xf numFmtId="37" fontId="63" fillId="0" borderId="27" xfId="329" applyNumberFormat="1" applyFont="1" applyFill="1" applyBorder="1" applyAlignment="1">
      <alignment horizontal="center" vertical="center" wrapText="1"/>
    </xf>
    <xf numFmtId="37" fontId="63" fillId="0" borderId="26" xfId="329" applyNumberFormat="1" applyFont="1" applyFill="1" applyBorder="1" applyAlignment="1">
      <alignment horizontal="center" vertical="center" wrapText="1"/>
    </xf>
    <xf numFmtId="167" fontId="64" fillId="0" borderId="41" xfId="599" applyFont="1" applyFill="1" applyBorder="1" applyAlignment="1">
      <alignment horizontal="left" vertical="center" wrapText="1"/>
    </xf>
    <xf numFmtId="37" fontId="63" fillId="0" borderId="42" xfId="329" applyNumberFormat="1" applyFont="1" applyFill="1" applyBorder="1" applyAlignment="1">
      <alignment horizontal="center" vertical="center" wrapText="1"/>
    </xf>
    <xf numFmtId="37" fontId="63" fillId="0" borderId="36" xfId="329" applyNumberFormat="1" applyFont="1" applyFill="1" applyBorder="1" applyAlignment="1">
      <alignment horizontal="center" vertical="center" wrapText="1"/>
    </xf>
    <xf numFmtId="167" fontId="62" fillId="0" borderId="43" xfId="599" applyFont="1" applyFill="1" applyBorder="1" applyAlignment="1">
      <alignment horizontal="right" vertical="center" wrapText="1"/>
    </xf>
    <xf numFmtId="194" fontId="62" fillId="0" borderId="44" xfId="329" applyNumberFormat="1" applyFont="1" applyFill="1" applyBorder="1" applyAlignment="1">
      <alignment horizontal="center" vertical="center" wrapText="1"/>
    </xf>
    <xf numFmtId="194" fontId="62" fillId="0" borderId="35" xfId="329" applyNumberFormat="1" applyFont="1" applyFill="1" applyBorder="1" applyAlignment="1">
      <alignment horizontal="center" vertical="center" wrapText="1"/>
    </xf>
    <xf numFmtId="167" fontId="63" fillId="0" borderId="25" xfId="599" applyFont="1" applyFill="1" applyBorder="1" applyAlignment="1">
      <alignment horizontal="left" vertical="center" wrapText="1"/>
    </xf>
    <xf numFmtId="194" fontId="63" fillId="0" borderId="28" xfId="329" applyNumberFormat="1" applyFont="1" applyFill="1" applyBorder="1" applyAlignment="1">
      <alignment horizontal="center" vertical="center" wrapText="1"/>
    </xf>
    <xf numFmtId="167" fontId="62" fillId="0" borderId="25" xfId="599" applyFont="1" applyFill="1" applyBorder="1" applyAlignment="1">
      <alignment horizontal="right" vertical="center" wrapText="1"/>
    </xf>
    <xf numFmtId="184" fontId="62" fillId="0" borderId="28" xfId="595" applyNumberFormat="1" applyFont="1" applyFill="1" applyBorder="1" applyAlignment="1">
      <alignment horizontal="center" vertical="center" wrapText="1"/>
    </xf>
    <xf numFmtId="167" fontId="64" fillId="0" borderId="25" xfId="599" applyFont="1" applyFill="1" applyBorder="1" applyAlignment="1">
      <alignment horizontal="left" vertical="center" wrapText="1"/>
    </xf>
    <xf numFmtId="37" fontId="63" fillId="0" borderId="28" xfId="329" applyNumberFormat="1" applyFont="1" applyFill="1" applyBorder="1" applyAlignment="1">
      <alignment horizontal="center" vertical="center" wrapText="1"/>
    </xf>
    <xf numFmtId="37" fontId="63" fillId="0" borderId="0" xfId="329" applyNumberFormat="1" applyFont="1" applyFill="1" applyBorder="1" applyAlignment="1">
      <alignment horizontal="center" vertical="center" wrapText="1"/>
    </xf>
    <xf numFmtId="167" fontId="63" fillId="0" borderId="41" xfId="599" applyFont="1" applyFill="1" applyBorder="1" applyAlignment="1">
      <alignment horizontal="left" vertical="center" wrapText="1"/>
    </xf>
    <xf numFmtId="194" fontId="63" fillId="0" borderId="42" xfId="329" applyNumberFormat="1" applyFont="1" applyFill="1" applyBorder="1" applyAlignment="1">
      <alignment horizontal="center" vertical="center" wrapText="1"/>
    </xf>
    <xf numFmtId="194" fontId="63" fillId="0" borderId="36" xfId="329" applyNumberFormat="1" applyFont="1" applyFill="1" applyBorder="1" applyAlignment="1">
      <alignment horizontal="center" vertical="center" wrapText="1"/>
    </xf>
    <xf numFmtId="167" fontId="70" fillId="0" borderId="43" xfId="599" applyFont="1" applyFill="1" applyBorder="1" applyAlignment="1">
      <alignment horizontal="left" vertical="center" wrapText="1"/>
    </xf>
    <xf numFmtId="194" fontId="63" fillId="0" borderId="44" xfId="329" applyNumberFormat="1" applyFont="1" applyFill="1" applyBorder="1" applyAlignment="1">
      <alignment horizontal="center" vertical="center"/>
    </xf>
    <xf numFmtId="194" fontId="63" fillId="0" borderId="35" xfId="329" applyNumberFormat="1" applyFont="1" applyFill="1" applyBorder="1" applyAlignment="1">
      <alignment horizontal="center" vertical="center" wrapText="1"/>
    </xf>
    <xf numFmtId="194" fontId="63" fillId="0" borderId="44" xfId="329" applyNumberFormat="1" applyFont="1" applyFill="1" applyBorder="1" applyAlignment="1">
      <alignment horizontal="center" vertical="center" wrapText="1"/>
    </xf>
    <xf numFmtId="167" fontId="63" fillId="0" borderId="43" xfId="599" applyFont="1" applyFill="1" applyBorder="1" applyAlignment="1">
      <alignment horizontal="left" vertical="center" wrapText="1"/>
    </xf>
    <xf numFmtId="184" fontId="62" fillId="0" borderId="44" xfId="595" applyNumberFormat="1" applyFont="1" applyFill="1" applyBorder="1" applyAlignment="1">
      <alignment horizontal="center" vertical="center" wrapText="1"/>
    </xf>
    <xf numFmtId="184" fontId="62" fillId="0" borderId="35" xfId="595" applyNumberFormat="1" applyFont="1" applyFill="1" applyBorder="1" applyAlignment="1">
      <alignment horizontal="center" vertical="center" wrapText="1"/>
    </xf>
    <xf numFmtId="183" fontId="63" fillId="0" borderId="28" xfId="329" applyNumberFormat="1" applyFont="1" applyFill="1" applyBorder="1" applyAlignment="1">
      <alignment horizontal="center" vertical="center" wrapText="1"/>
    </xf>
    <xf numFmtId="167" fontId="63" fillId="0" borderId="24" xfId="599" applyFont="1" applyFill="1" applyBorder="1" applyAlignment="1">
      <alignment horizontal="left" vertical="center" wrapText="1"/>
    </xf>
    <xf numFmtId="184" fontId="62" fillId="0" borderId="40" xfId="595" applyNumberFormat="1" applyFont="1" applyFill="1" applyBorder="1" applyAlignment="1">
      <alignment horizontal="center" vertical="center" wrapText="1"/>
    </xf>
    <xf numFmtId="0" fontId="63" fillId="0" borderId="0" xfId="729" applyFont="1" applyAlignment="1">
      <alignment vertical="center"/>
    </xf>
    <xf numFmtId="182" fontId="63" fillId="0" borderId="0" xfId="595" applyNumberFormat="1" applyFont="1" applyAlignment="1">
      <alignment vertical="center"/>
    </xf>
    <xf numFmtId="167" fontId="70" fillId="0" borderId="0" xfId="381" applyFont="1" applyAlignment="1">
      <alignment vertical="center"/>
    </xf>
    <xf numFmtId="0" fontId="63" fillId="2" borderId="0" xfId="729" applyFont="1" applyFill="1" applyAlignment="1">
      <alignment vertical="center"/>
    </xf>
    <xf numFmtId="0" fontId="62" fillId="0" borderId="18" xfId="729" applyFont="1" applyFill="1" applyBorder="1" applyAlignment="1">
      <alignment horizontal="justify" vertical="center" wrapText="1"/>
    </xf>
    <xf numFmtId="0" fontId="61" fillId="0" borderId="18" xfId="729" applyFont="1" applyFill="1" applyBorder="1" applyAlignment="1">
      <alignment horizontal="justify" vertical="center" wrapText="1"/>
    </xf>
    <xf numFmtId="181" fontId="61" fillId="0" borderId="18" xfId="729" applyNumberFormat="1" applyFont="1" applyFill="1" applyBorder="1" applyAlignment="1">
      <alignment horizontal="right" vertical="center" wrapText="1"/>
    </xf>
    <xf numFmtId="0" fontId="62" fillId="0" borderId="18" xfId="729" applyFont="1" applyFill="1" applyBorder="1" applyAlignment="1">
      <alignment horizontal="left" vertical="center" wrapText="1"/>
    </xf>
    <xf numFmtId="0" fontId="61" fillId="0" borderId="30" xfId="729" applyFont="1" applyFill="1" applyBorder="1" applyAlignment="1">
      <alignment horizontal="justify" vertical="center" wrapText="1"/>
    </xf>
    <xf numFmtId="173" fontId="61" fillId="0" borderId="30" xfId="729" applyNumberFormat="1" applyFont="1" applyFill="1" applyBorder="1" applyAlignment="1">
      <alignment horizontal="right" vertical="center" wrapText="1"/>
    </xf>
    <xf numFmtId="0" fontId="63" fillId="0" borderId="0" xfId="729" applyFont="1" applyFill="1" applyAlignment="1">
      <alignment vertical="center"/>
    </xf>
    <xf numFmtId="182" fontId="61" fillId="0" borderId="17" xfId="729" applyNumberFormat="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center" vertical="center" wrapText="1"/>
    </xf>
    <xf numFmtId="0" fontId="62" fillId="0" borderId="18" xfId="729" applyFont="1" applyFill="1" applyBorder="1" applyAlignment="1">
      <alignment vertical="center" wrapText="1"/>
    </xf>
    <xf numFmtId="0" fontId="61" fillId="0" borderId="18" xfId="729" applyFont="1" applyFill="1" applyBorder="1" applyAlignment="1">
      <alignment horizontal="left" vertical="center" wrapText="1"/>
    </xf>
    <xf numFmtId="173" fontId="62" fillId="0" borderId="18" xfId="729" applyNumberFormat="1" applyFont="1" applyFill="1" applyBorder="1" applyAlignment="1">
      <alignment vertical="center" wrapText="1"/>
    </xf>
    <xf numFmtId="0" fontId="61" fillId="0" borderId="18" xfId="729" applyFont="1" applyFill="1" applyBorder="1" applyAlignment="1">
      <alignment vertical="center" wrapText="1"/>
    </xf>
    <xf numFmtId="173" fontId="61" fillId="0" borderId="18" xfId="729" applyNumberFormat="1" applyFont="1" applyFill="1" applyBorder="1" applyAlignment="1">
      <alignment horizontal="right" vertical="center" wrapText="1"/>
    </xf>
    <xf numFmtId="0" fontId="61" fillId="0" borderId="30" xfId="729" applyFont="1" applyFill="1" applyBorder="1" applyAlignment="1">
      <alignment vertical="center" wrapText="1"/>
    </xf>
    <xf numFmtId="197" fontId="63" fillId="0" borderId="0" xfId="729" applyNumberFormat="1" applyFont="1" applyFill="1" applyAlignment="1">
      <alignment vertical="center"/>
    </xf>
    <xf numFmtId="167" fontId="62" fillId="0" borderId="0" xfId="599" applyFont="1" applyFill="1" applyBorder="1" applyAlignment="1">
      <alignment horizontal="left" vertical="center" wrapText="1"/>
    </xf>
    <xf numFmtId="183" fontId="63" fillId="0" borderId="0" xfId="595" applyNumberFormat="1" applyFont="1" applyFill="1" applyBorder="1" applyAlignment="1">
      <alignment horizontal="center" vertical="center" wrapText="1"/>
    </xf>
    <xf numFmtId="41" fontId="62" fillId="2" borderId="0" xfId="730" applyFont="1" applyFill="1" applyBorder="1" applyAlignment="1">
      <alignment horizontal="center" vertical="center" wrapText="1"/>
    </xf>
    <xf numFmtId="9" fontId="62" fillId="2" borderId="15" xfId="595" applyFont="1" applyFill="1" applyBorder="1" applyAlignment="1">
      <alignment horizontal="center" vertical="center" wrapText="1"/>
    </xf>
    <xf numFmtId="167" fontId="72" fillId="30" borderId="0" xfId="381" applyFont="1" applyFill="1" applyBorder="1" applyAlignment="1">
      <alignment horizontal="center" vertical="center"/>
    </xf>
    <xf numFmtId="167" fontId="67" fillId="31" borderId="38" xfId="381" applyFont="1" applyFill="1" applyBorder="1" applyAlignment="1">
      <alignment vertical="center" wrapText="1"/>
    </xf>
    <xf numFmtId="194" fontId="65" fillId="29" borderId="47" xfId="385" applyNumberFormat="1" applyFont="1" applyFill="1" applyBorder="1" applyAlignment="1">
      <alignment horizontal="center" vertical="center" wrapText="1"/>
    </xf>
    <xf numFmtId="167" fontId="64" fillId="0" borderId="0" xfId="599" applyFont="1" applyFill="1" applyBorder="1" applyAlignment="1">
      <alignment horizontal="left" vertical="center" wrapText="1"/>
    </xf>
    <xf numFmtId="167" fontId="72" fillId="30" borderId="0" xfId="381" applyFont="1" applyFill="1" applyBorder="1" applyAlignment="1">
      <alignment vertical="center"/>
    </xf>
    <xf numFmtId="167" fontId="72" fillId="30" borderId="0" xfId="381" applyFont="1" applyFill="1" applyBorder="1" applyAlignment="1">
      <alignment vertical="center" wrapText="1"/>
    </xf>
    <xf numFmtId="167" fontId="64" fillId="0" borderId="0" xfId="599" applyFont="1" applyFill="1" applyBorder="1" applyAlignment="1">
      <alignment horizontal="left" vertical="center"/>
    </xf>
    <xf numFmtId="198" fontId="62" fillId="0" borderId="0" xfId="595" applyNumberFormat="1" applyFont="1" applyFill="1" applyBorder="1" applyAlignment="1">
      <alignment horizontal="center" vertical="center" wrapText="1"/>
    </xf>
    <xf numFmtId="0" fontId="61" fillId="0" borderId="18" xfId="729" applyFont="1" applyFill="1" applyBorder="1" applyAlignment="1">
      <alignment horizontal="left" vertical="center"/>
    </xf>
    <xf numFmtId="194" fontId="63" fillId="0" borderId="25" xfId="329" applyNumberFormat="1" applyFont="1" applyFill="1" applyBorder="1" applyAlignment="1">
      <alignment horizontal="center" vertical="center"/>
    </xf>
    <xf numFmtId="184" fontId="62" fillId="0" borderId="25" xfId="595" applyNumberFormat="1" applyFont="1" applyFill="1" applyBorder="1" applyAlignment="1">
      <alignment horizontal="center" vertical="center" wrapText="1"/>
    </xf>
    <xf numFmtId="194" fontId="63" fillId="0" borderId="51" xfId="329" applyNumberFormat="1" applyFont="1" applyFill="1" applyBorder="1" applyAlignment="1">
      <alignment horizontal="center" vertical="center" wrapText="1"/>
    </xf>
    <xf numFmtId="194" fontId="63" fillId="0" borderId="25" xfId="329" applyNumberFormat="1" applyFont="1" applyFill="1" applyBorder="1" applyAlignment="1">
      <alignment horizontal="center" vertical="center" wrapText="1"/>
    </xf>
    <xf numFmtId="37" fontId="63" fillId="0" borderId="51" xfId="329" applyNumberFormat="1" applyFont="1" applyFill="1" applyBorder="1" applyAlignment="1">
      <alignment horizontal="center" vertical="center"/>
    </xf>
    <xf numFmtId="184" fontId="62" fillId="0" borderId="51" xfId="595" applyNumberFormat="1" applyFont="1" applyFill="1" applyBorder="1" applyAlignment="1">
      <alignment horizontal="center" vertical="center" wrapText="1"/>
    </xf>
    <xf numFmtId="194" fontId="63" fillId="0" borderId="52" xfId="329" applyNumberFormat="1" applyFont="1" applyFill="1" applyBorder="1" applyAlignment="1">
      <alignment horizontal="center" vertical="center"/>
    </xf>
    <xf numFmtId="194" fontId="63" fillId="0" borderId="51" xfId="329" applyNumberFormat="1" applyFont="1" applyFill="1" applyBorder="1" applyAlignment="1">
      <alignment horizontal="center" vertical="center"/>
    </xf>
    <xf numFmtId="194" fontId="63" fillId="0" borderId="53" xfId="329" applyNumberFormat="1" applyFont="1" applyFill="1" applyBorder="1" applyAlignment="1">
      <alignment horizontal="center" vertical="center"/>
    </xf>
    <xf numFmtId="194" fontId="63" fillId="0" borderId="52" xfId="385" applyNumberFormat="1" applyFont="1" applyFill="1" applyBorder="1" applyAlignment="1">
      <alignment horizontal="center" vertical="center" wrapText="1"/>
    </xf>
    <xf numFmtId="194" fontId="63" fillId="0" borderId="17" xfId="385" applyNumberFormat="1" applyFont="1" applyFill="1" applyBorder="1" applyAlignment="1">
      <alignment horizontal="center" vertical="center" wrapText="1"/>
    </xf>
    <xf numFmtId="184" fontId="62" fillId="0" borderId="30" xfId="595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83" fontId="63" fillId="0" borderId="0" xfId="329" applyNumberFormat="1" applyFont="1" applyFill="1" applyBorder="1" applyAlignment="1">
      <alignment horizontal="center" vertical="center" wrapText="1"/>
    </xf>
    <xf numFmtId="37" fontId="63" fillId="0" borderId="50" xfId="329" applyNumberFormat="1" applyFont="1" applyFill="1" applyBorder="1" applyAlignment="1">
      <alignment horizontal="center" vertical="center" wrapText="1"/>
    </xf>
    <xf numFmtId="37" fontId="63" fillId="0" borderId="41" xfId="329" applyNumberFormat="1" applyFont="1" applyFill="1" applyBorder="1" applyAlignment="1">
      <alignment horizontal="center" vertical="center" wrapText="1"/>
    </xf>
    <xf numFmtId="194" fontId="62" fillId="0" borderId="43" xfId="329" applyNumberFormat="1" applyFont="1" applyFill="1" applyBorder="1" applyAlignment="1">
      <alignment horizontal="center" vertical="center" wrapText="1"/>
    </xf>
    <xf numFmtId="37" fontId="63" fillId="0" borderId="25" xfId="329" applyNumberFormat="1" applyFont="1" applyFill="1" applyBorder="1" applyAlignment="1">
      <alignment horizontal="center" vertical="center" wrapText="1"/>
    </xf>
    <xf numFmtId="194" fontId="63" fillId="0" borderId="41" xfId="329" applyNumberFormat="1" applyFont="1" applyFill="1" applyBorder="1" applyAlignment="1">
      <alignment horizontal="center" vertical="center" wrapText="1"/>
    </xf>
    <xf numFmtId="194" fontId="63" fillId="0" borderId="43" xfId="329" applyNumberFormat="1" applyFont="1" applyFill="1" applyBorder="1" applyAlignment="1">
      <alignment horizontal="center" vertical="center" wrapText="1"/>
    </xf>
    <xf numFmtId="184" fontId="62" fillId="0" borderId="43" xfId="595" applyNumberFormat="1" applyFont="1" applyFill="1" applyBorder="1" applyAlignment="1">
      <alignment horizontal="center" vertical="center" wrapText="1"/>
    </xf>
    <xf numFmtId="183" fontId="63" fillId="0" borderId="41" xfId="329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41" fontId="62" fillId="0" borderId="0" xfId="730" applyFont="1" applyFill="1" applyBorder="1" applyAlignment="1">
      <alignment horizontal="center" vertical="center" wrapText="1"/>
    </xf>
    <xf numFmtId="9" fontId="62" fillId="0" borderId="0" xfId="595" applyFont="1" applyFill="1" applyBorder="1" applyAlignment="1">
      <alignment horizontal="center" vertical="center" wrapText="1"/>
    </xf>
    <xf numFmtId="9" fontId="62" fillId="0" borderId="15" xfId="595" applyFont="1" applyFill="1" applyBorder="1" applyAlignment="1">
      <alignment horizontal="center" vertical="center" wrapText="1"/>
    </xf>
    <xf numFmtId="196" fontId="62" fillId="0" borderId="35" xfId="595" applyNumberFormat="1" applyFont="1" applyFill="1" applyBorder="1" applyAlignment="1">
      <alignment horizontal="center" vertical="center" wrapText="1"/>
    </xf>
    <xf numFmtId="199" fontId="66" fillId="29" borderId="32" xfId="385" applyNumberFormat="1" applyFont="1" applyFill="1" applyBorder="1" applyAlignment="1">
      <alignment horizontal="center" vertical="center" wrapText="1"/>
    </xf>
    <xf numFmtId="194" fontId="63" fillId="0" borderId="55" xfId="329" applyNumberFormat="1" applyFont="1" applyFill="1" applyBorder="1" applyAlignment="1">
      <alignment horizontal="center" vertical="center"/>
    </xf>
    <xf numFmtId="184" fontId="62" fillId="0" borderId="55" xfId="595" applyNumberFormat="1" applyFont="1" applyFill="1" applyBorder="1" applyAlignment="1">
      <alignment horizontal="center" vertical="center" wrapText="1"/>
    </xf>
    <xf numFmtId="194" fontId="63" fillId="0" borderId="56" xfId="329" applyNumberFormat="1" applyFont="1" applyFill="1" applyBorder="1" applyAlignment="1">
      <alignment horizontal="center" vertical="center" wrapText="1"/>
    </xf>
    <xf numFmtId="194" fontId="63" fillId="0" borderId="55" xfId="329" applyNumberFormat="1" applyFont="1" applyFill="1" applyBorder="1" applyAlignment="1">
      <alignment horizontal="center" vertical="center" wrapText="1"/>
    </xf>
    <xf numFmtId="37" fontId="63" fillId="0" borderId="56" xfId="329" applyNumberFormat="1" applyFont="1" applyFill="1" applyBorder="1" applyAlignment="1">
      <alignment horizontal="center" vertical="center"/>
    </xf>
    <xf numFmtId="184" fontId="62" fillId="0" borderId="56" xfId="595" applyNumberFormat="1" applyFont="1" applyFill="1" applyBorder="1" applyAlignment="1">
      <alignment horizontal="center" vertical="center" wrapText="1"/>
    </xf>
    <xf numFmtId="194" fontId="63" fillId="0" borderId="57" xfId="329" applyNumberFormat="1" applyFont="1" applyFill="1" applyBorder="1" applyAlignment="1">
      <alignment horizontal="center" vertical="center"/>
    </xf>
    <xf numFmtId="194" fontId="63" fillId="0" borderId="56" xfId="329" applyNumberFormat="1" applyFont="1" applyFill="1" applyBorder="1" applyAlignment="1">
      <alignment horizontal="center" vertical="center"/>
    </xf>
    <xf numFmtId="194" fontId="63" fillId="0" borderId="58" xfId="329" applyNumberFormat="1" applyFont="1" applyFill="1" applyBorder="1" applyAlignment="1">
      <alignment horizontal="center" vertical="center"/>
    </xf>
    <xf numFmtId="194" fontId="63" fillId="0" borderId="57" xfId="385" applyNumberFormat="1" applyFont="1" applyFill="1" applyBorder="1" applyAlignment="1">
      <alignment horizontal="center" vertical="center" wrapText="1"/>
    </xf>
    <xf numFmtId="194" fontId="65" fillId="29" borderId="59" xfId="385" applyNumberFormat="1" applyFont="1" applyFill="1" applyBorder="1" applyAlignment="1">
      <alignment horizontal="center" vertical="center" wrapText="1"/>
    </xf>
    <xf numFmtId="194" fontId="63" fillId="0" borderId="60" xfId="329" applyNumberFormat="1" applyFont="1" applyFill="1" applyBorder="1" applyAlignment="1">
      <alignment horizontal="center" vertical="center"/>
    </xf>
    <xf numFmtId="37" fontId="63" fillId="0" borderId="62" xfId="329" applyNumberFormat="1" applyFont="1" applyFill="1" applyBorder="1" applyAlignment="1">
      <alignment horizontal="center" vertical="center" wrapText="1"/>
    </xf>
    <xf numFmtId="37" fontId="63" fillId="0" borderId="63" xfId="329" applyNumberFormat="1" applyFont="1" applyFill="1" applyBorder="1" applyAlignment="1">
      <alignment horizontal="center" vertical="center" wrapText="1"/>
    </xf>
    <xf numFmtId="194" fontId="62" fillId="0" borderId="61" xfId="329" applyNumberFormat="1" applyFont="1" applyFill="1" applyBorder="1" applyAlignment="1">
      <alignment horizontal="center" vertical="center" wrapText="1"/>
    </xf>
    <xf numFmtId="194" fontId="63" fillId="0" borderId="64" xfId="329" applyNumberFormat="1" applyFont="1" applyFill="1" applyBorder="1" applyAlignment="1">
      <alignment horizontal="center" vertical="center" wrapText="1"/>
    </xf>
    <xf numFmtId="184" fontId="62" fillId="0" borderId="64" xfId="595" applyNumberFormat="1" applyFont="1" applyFill="1" applyBorder="1" applyAlignment="1">
      <alignment horizontal="center" vertical="center" wrapText="1"/>
    </xf>
    <xf numFmtId="37" fontId="63" fillId="0" borderId="64" xfId="329" applyNumberFormat="1" applyFont="1" applyFill="1" applyBorder="1" applyAlignment="1">
      <alignment horizontal="center" vertical="center" wrapText="1"/>
    </xf>
    <xf numFmtId="194" fontId="63" fillId="0" borderId="63" xfId="329" applyNumberFormat="1" applyFont="1" applyFill="1" applyBorder="1" applyAlignment="1">
      <alignment horizontal="center" vertical="center" wrapText="1"/>
    </xf>
    <xf numFmtId="194" fontId="63" fillId="0" borderId="61" xfId="329" applyNumberFormat="1" applyFont="1" applyFill="1" applyBorder="1" applyAlignment="1">
      <alignment horizontal="center" vertical="center" wrapText="1"/>
    </xf>
    <xf numFmtId="184" fontId="62" fillId="0" borderId="61" xfId="595" applyNumberFormat="1" applyFont="1" applyFill="1" applyBorder="1" applyAlignment="1">
      <alignment horizontal="center" vertical="center" wrapText="1"/>
    </xf>
    <xf numFmtId="183" fontId="63" fillId="0" borderId="64" xfId="329" applyNumberFormat="1" applyFont="1" applyFill="1" applyBorder="1" applyAlignment="1">
      <alignment horizontal="center" vertical="center" wrapText="1"/>
    </xf>
    <xf numFmtId="1" fontId="66" fillId="29" borderId="66" xfId="381" applyNumberFormat="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37" fontId="63" fillId="2" borderId="36" xfId="329" applyNumberFormat="1" applyFont="1" applyFill="1" applyBorder="1" applyAlignment="1">
      <alignment horizontal="center" vertical="center" wrapText="1"/>
    </xf>
    <xf numFmtId="194" fontId="62" fillId="2" borderId="35" xfId="329" applyNumberFormat="1" applyFont="1" applyFill="1" applyBorder="1" applyAlignment="1">
      <alignment horizontal="center" vertical="center" wrapText="1"/>
    </xf>
    <xf numFmtId="194" fontId="63" fillId="2" borderId="0" xfId="329" applyNumberFormat="1" applyFont="1" applyFill="1" applyBorder="1" applyAlignment="1">
      <alignment horizontal="center" vertical="center" wrapText="1"/>
    </xf>
    <xf numFmtId="184" fontId="62" fillId="2" borderId="0" xfId="595" applyNumberFormat="1" applyFont="1" applyFill="1" applyBorder="1" applyAlignment="1">
      <alignment horizontal="center" vertical="center" wrapText="1"/>
    </xf>
    <xf numFmtId="37" fontId="63" fillId="2" borderId="0" xfId="329" applyNumberFormat="1" applyFont="1" applyFill="1" applyBorder="1" applyAlignment="1">
      <alignment horizontal="center" vertical="center" wrapText="1"/>
    </xf>
    <xf numFmtId="194" fontId="63" fillId="2" borderId="36" xfId="329" applyNumberFormat="1" applyFont="1" applyFill="1" applyBorder="1" applyAlignment="1">
      <alignment horizontal="center" vertical="center" wrapText="1"/>
    </xf>
    <xf numFmtId="194" fontId="63" fillId="2" borderId="35" xfId="329" applyNumberFormat="1" applyFont="1" applyFill="1" applyBorder="1" applyAlignment="1">
      <alignment horizontal="center" vertical="center" wrapText="1"/>
    </xf>
    <xf numFmtId="196" fontId="62" fillId="2" borderId="35" xfId="595" applyNumberFormat="1" applyFont="1" applyFill="1" applyBorder="1" applyAlignment="1">
      <alignment horizontal="center" vertical="center" wrapText="1"/>
    </xf>
    <xf numFmtId="183" fontId="63" fillId="2" borderId="0" xfId="329" applyNumberFormat="1" applyFont="1" applyFill="1" applyBorder="1" applyAlignment="1">
      <alignment horizontal="center" vertical="center" wrapText="1"/>
    </xf>
    <xf numFmtId="0" fontId="60" fillId="0" borderId="0" xfId="0" applyFont="1" applyFill="1" applyAlignment="1">
      <alignment vertical="center"/>
    </xf>
    <xf numFmtId="167" fontId="66" fillId="30" borderId="70" xfId="38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195" fontId="62" fillId="0" borderId="56" xfId="329" applyNumberFormat="1" applyFont="1" applyFill="1" applyBorder="1" applyAlignment="1">
      <alignment horizontal="center" vertical="center"/>
    </xf>
    <xf numFmtId="199" fontId="65" fillId="29" borderId="59" xfId="385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65" fontId="75" fillId="0" borderId="0" xfId="1" applyFont="1" applyFill="1" applyAlignment="1">
      <alignment vertical="center"/>
    </xf>
    <xf numFmtId="194" fontId="63" fillId="0" borderId="30" xfId="329" applyNumberFormat="1" applyFont="1" applyFill="1" applyBorder="1" applyAlignment="1">
      <alignment horizontal="center" vertical="center"/>
    </xf>
    <xf numFmtId="37" fontId="63" fillId="2" borderId="62" xfId="329" applyNumberFormat="1" applyFont="1" applyFill="1" applyBorder="1" applyAlignment="1">
      <alignment horizontal="center" vertical="center" wrapText="1"/>
    </xf>
    <xf numFmtId="37" fontId="63" fillId="2" borderId="50" xfId="329" applyNumberFormat="1" applyFont="1" applyFill="1" applyBorder="1" applyAlignment="1">
      <alignment horizontal="center" vertical="center" wrapText="1"/>
    </xf>
    <xf numFmtId="37" fontId="63" fillId="2" borderId="63" xfId="329" applyNumberFormat="1" applyFont="1" applyFill="1" applyBorder="1" applyAlignment="1">
      <alignment horizontal="center" vertical="center" wrapText="1"/>
    </xf>
    <xf numFmtId="37" fontId="63" fillId="2" borderId="41" xfId="329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2" fillId="0" borderId="57" xfId="596" applyNumberFormat="1" applyFont="1" applyFill="1" applyBorder="1" applyAlignment="1">
      <alignment horizontal="center" vertical="center" wrapText="1"/>
    </xf>
    <xf numFmtId="1" fontId="62" fillId="0" borderId="55" xfId="596" applyNumberFormat="1" applyFont="1" applyFill="1" applyBorder="1" applyAlignment="1">
      <alignment horizontal="center" vertical="center" wrapText="1"/>
    </xf>
    <xf numFmtId="1" fontId="66" fillId="29" borderId="68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2" fillId="0" borderId="69" xfId="596" applyNumberFormat="1" applyFont="1" applyFill="1" applyBorder="1" applyAlignment="1">
      <alignment horizontal="center" vertical="center" wrapText="1"/>
    </xf>
    <xf numFmtId="1" fontId="62" fillId="0" borderId="28" xfId="596" applyNumberFormat="1" applyFont="1" applyFill="1" applyBorder="1" applyAlignment="1">
      <alignment horizontal="center" vertical="center" wrapText="1"/>
    </xf>
    <xf numFmtId="1" fontId="62" fillId="0" borderId="21" xfId="596" applyNumberFormat="1" applyFont="1" applyFill="1" applyBorder="1" applyAlignment="1">
      <alignment horizontal="center" vertical="center" wrapText="1"/>
    </xf>
    <xf numFmtId="1" fontId="62" fillId="0" borderId="0" xfId="596" applyNumberFormat="1" applyFont="1" applyFill="1" applyBorder="1" applyAlignment="1">
      <alignment horizontal="center" vertical="center" wrapText="1"/>
    </xf>
    <xf numFmtId="1" fontId="62" fillId="0" borderId="48" xfId="596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167" fontId="66" fillId="30" borderId="65" xfId="381" applyFont="1" applyFill="1" applyBorder="1" applyAlignment="1">
      <alignment horizontal="center" vertical="center" wrapText="1"/>
    </xf>
    <xf numFmtId="167" fontId="67" fillId="31" borderId="71" xfId="381" applyFont="1" applyFill="1" applyBorder="1" applyAlignment="1">
      <alignment horizontal="center" vertical="center" wrapText="1"/>
    </xf>
    <xf numFmtId="167" fontId="67" fillId="31" borderId="49" xfId="381" applyFont="1" applyFill="1" applyBorder="1" applyAlignment="1">
      <alignment horizontal="center" vertical="center" wrapText="1"/>
    </xf>
    <xf numFmtId="167" fontId="67" fillId="31" borderId="67" xfId="381" applyFont="1" applyFill="1" applyBorder="1" applyAlignment="1">
      <alignment horizontal="center" vertical="center" wrapText="1"/>
    </xf>
    <xf numFmtId="1" fontId="66" fillId="29" borderId="72" xfId="381" applyNumberFormat="1" applyFont="1" applyFill="1" applyBorder="1" applyAlignment="1">
      <alignment horizontal="center" vertical="center" wrapText="1"/>
    </xf>
    <xf numFmtId="1" fontId="66" fillId="29" borderId="46" xfId="381" applyNumberFormat="1" applyFont="1" applyFill="1" applyBorder="1" applyAlignment="1">
      <alignment horizontal="center" vertical="center" wrapText="1"/>
    </xf>
    <xf numFmtId="1" fontId="66" fillId="29" borderId="66" xfId="381" applyNumberFormat="1" applyFont="1" applyFill="1" applyBorder="1" applyAlignment="1">
      <alignment horizontal="center" vertical="center" wrapText="1"/>
    </xf>
    <xf numFmtId="1" fontId="66" fillId="29" borderId="71" xfId="381" applyNumberFormat="1" applyFont="1" applyFill="1" applyBorder="1" applyAlignment="1">
      <alignment horizontal="center" vertical="center" wrapText="1"/>
    </xf>
    <xf numFmtId="1" fontId="66" fillId="29" borderId="49" xfId="381" applyNumberFormat="1" applyFont="1" applyFill="1" applyBorder="1" applyAlignment="1">
      <alignment horizontal="center" vertical="center" wrapText="1"/>
    </xf>
    <xf numFmtId="167" fontId="67" fillId="31" borderId="73" xfId="381" applyFont="1" applyFill="1" applyBorder="1" applyAlignment="1">
      <alignment horizontal="center" vertical="center" wrapText="1"/>
    </xf>
    <xf numFmtId="167" fontId="67" fillId="31" borderId="0" xfId="381" applyFont="1" applyFill="1" applyBorder="1" applyAlignment="1">
      <alignment horizontal="center" vertical="center" wrapText="1"/>
    </xf>
  </cellXfs>
  <cellStyles count="732">
    <cellStyle name="          _x000d__x000a_386grabber=VGA.3GR_x000d__x000a_" xfId="7" xr:uid="{00000000-0005-0000-0000-000000000000}"/>
    <cellStyle name="_x000a_386grabber=M" xfId="731" xr:uid="{00000000-0005-0000-0000-000001000000}"/>
    <cellStyle name="_0Decimal" xfId="8" xr:uid="{00000000-0005-0000-0000-000002000000}"/>
    <cellStyle name="_0Decimales" xfId="9" xr:uid="{00000000-0005-0000-0000-000003000000}"/>
    <cellStyle name="_1Decimal" xfId="10" xr:uid="{00000000-0005-0000-0000-000004000000}"/>
    <cellStyle name="_1Decimal_Historicos" xfId="11" xr:uid="{00000000-0005-0000-0000-000005000000}"/>
    <cellStyle name="_1Porcentaje" xfId="12" xr:uid="{00000000-0005-0000-0000-000006000000}"/>
    <cellStyle name="_1Porcentaje_Historicos" xfId="13" xr:uid="{00000000-0005-0000-0000-000007000000}"/>
    <cellStyle name="_2010 Informe Ventas Exportaciones VSPT_0310" xfId="14" xr:uid="{00000000-0005-0000-0000-000008000000}"/>
    <cellStyle name="_Cuadro_Resumen_EBITDA_2" xfId="702" xr:uid="{00000000-0005-0000-0000-000009000000}"/>
    <cellStyle name="_Efecto RO" xfId="15" xr:uid="{00000000-0005-0000-0000-00000A000000}"/>
    <cellStyle name="_Especial" xfId="16" xr:uid="{00000000-0005-0000-0000-00000B000000}"/>
    <cellStyle name="_Especial_Historicos" xfId="17" xr:uid="{00000000-0005-0000-0000-00000C000000}"/>
    <cellStyle name="_Londres" xfId="703" xr:uid="{00000000-0005-0000-0000-00000D000000}"/>
    <cellStyle name="_Matriz_PPTO_vs_Repro" xfId="659" xr:uid="{00000000-0005-0000-0000-00000E000000}"/>
    <cellStyle name="_MP_PPTOvsRepro" xfId="660" xr:uid="{00000000-0005-0000-0000-00000F000000}"/>
    <cellStyle name="20% - Accent1" xfId="613" xr:uid="{00000000-0005-0000-0000-000010000000}"/>
    <cellStyle name="20% - Accent2" xfId="614" xr:uid="{00000000-0005-0000-0000-000011000000}"/>
    <cellStyle name="20% - Accent3" xfId="615" xr:uid="{00000000-0005-0000-0000-000012000000}"/>
    <cellStyle name="20% - Accent4" xfId="616" xr:uid="{00000000-0005-0000-0000-000013000000}"/>
    <cellStyle name="20% - Accent5" xfId="617" xr:uid="{00000000-0005-0000-0000-000014000000}"/>
    <cellStyle name="20% - Accent6" xfId="618" xr:uid="{00000000-0005-0000-0000-000015000000}"/>
    <cellStyle name="20% - akcent 1" xfId="18" xr:uid="{00000000-0005-0000-0000-000016000000}"/>
    <cellStyle name="20% - akcent 2" xfId="19" xr:uid="{00000000-0005-0000-0000-000017000000}"/>
    <cellStyle name="20% - akcent 3" xfId="20" xr:uid="{00000000-0005-0000-0000-000018000000}"/>
    <cellStyle name="20% - akcent 4" xfId="21" xr:uid="{00000000-0005-0000-0000-000019000000}"/>
    <cellStyle name="20% - akcent 5" xfId="22" xr:uid="{00000000-0005-0000-0000-00001A000000}"/>
    <cellStyle name="20% - akcent 6" xfId="23" xr:uid="{00000000-0005-0000-0000-00001B000000}"/>
    <cellStyle name="20% - Énfasis1 2" xfId="24" xr:uid="{00000000-0005-0000-0000-00001C000000}"/>
    <cellStyle name="20% - Énfasis1 3" xfId="25" xr:uid="{00000000-0005-0000-0000-00001D000000}"/>
    <cellStyle name="20% - Énfasis1 4" xfId="26" xr:uid="{00000000-0005-0000-0000-00001E000000}"/>
    <cellStyle name="20% - Énfasis1 5" xfId="27" xr:uid="{00000000-0005-0000-0000-00001F000000}"/>
    <cellStyle name="20% - Énfasis1 6" xfId="28" xr:uid="{00000000-0005-0000-0000-000020000000}"/>
    <cellStyle name="20% - Énfasis1 7" xfId="29" xr:uid="{00000000-0005-0000-0000-000021000000}"/>
    <cellStyle name="20% - Énfasis1 8" xfId="30" xr:uid="{00000000-0005-0000-0000-000022000000}"/>
    <cellStyle name="20% - Énfasis1 9" xfId="31" xr:uid="{00000000-0005-0000-0000-000023000000}"/>
    <cellStyle name="20% - Énfasis2 2" xfId="32" xr:uid="{00000000-0005-0000-0000-000024000000}"/>
    <cellStyle name="20% - Énfasis2 3" xfId="33" xr:uid="{00000000-0005-0000-0000-000025000000}"/>
    <cellStyle name="20% - Énfasis2 4" xfId="34" xr:uid="{00000000-0005-0000-0000-000026000000}"/>
    <cellStyle name="20% - Énfasis2 5" xfId="35" xr:uid="{00000000-0005-0000-0000-000027000000}"/>
    <cellStyle name="20% - Énfasis2 6" xfId="36" xr:uid="{00000000-0005-0000-0000-000028000000}"/>
    <cellStyle name="20% - Énfasis2 7" xfId="37" xr:uid="{00000000-0005-0000-0000-000029000000}"/>
    <cellStyle name="20% - Énfasis2 8" xfId="38" xr:uid="{00000000-0005-0000-0000-00002A000000}"/>
    <cellStyle name="20% - Énfasis2 9" xfId="39" xr:uid="{00000000-0005-0000-0000-00002B000000}"/>
    <cellStyle name="20% - Énfasis3 2" xfId="661" xr:uid="{00000000-0005-0000-0000-00002C000000}"/>
    <cellStyle name="20% - Énfasis4 2" xfId="40" xr:uid="{00000000-0005-0000-0000-00002D000000}"/>
    <cellStyle name="20% - Énfasis4 3" xfId="41" xr:uid="{00000000-0005-0000-0000-00002E000000}"/>
    <cellStyle name="20% - Énfasis4 4" xfId="42" xr:uid="{00000000-0005-0000-0000-00002F000000}"/>
    <cellStyle name="20% - Énfasis4 5" xfId="43" xr:uid="{00000000-0005-0000-0000-000030000000}"/>
    <cellStyle name="20% - Énfasis4 6" xfId="44" xr:uid="{00000000-0005-0000-0000-000031000000}"/>
    <cellStyle name="20% - Énfasis4 7" xfId="45" xr:uid="{00000000-0005-0000-0000-000032000000}"/>
    <cellStyle name="20% - Énfasis4 8" xfId="46" xr:uid="{00000000-0005-0000-0000-000033000000}"/>
    <cellStyle name="20% - Énfasis4 9" xfId="47" xr:uid="{00000000-0005-0000-0000-000034000000}"/>
    <cellStyle name="20% - Énfasis5 2" xfId="662" xr:uid="{00000000-0005-0000-0000-000035000000}"/>
    <cellStyle name="20% - Énfasis6 2" xfId="48" xr:uid="{00000000-0005-0000-0000-000036000000}"/>
    <cellStyle name="20% - Énfasis6 3" xfId="49" xr:uid="{00000000-0005-0000-0000-000037000000}"/>
    <cellStyle name="20% - Énfasis6 4" xfId="50" xr:uid="{00000000-0005-0000-0000-000038000000}"/>
    <cellStyle name="20% - Énfasis6 5" xfId="51" xr:uid="{00000000-0005-0000-0000-000039000000}"/>
    <cellStyle name="20% - Énfasis6 6" xfId="52" xr:uid="{00000000-0005-0000-0000-00003A000000}"/>
    <cellStyle name="20% - Énfasis6 7" xfId="53" xr:uid="{00000000-0005-0000-0000-00003B000000}"/>
    <cellStyle name="20% - Énfasis6 8" xfId="54" xr:uid="{00000000-0005-0000-0000-00003C000000}"/>
    <cellStyle name="20% - Énfasis6 9" xfId="55" xr:uid="{00000000-0005-0000-0000-00003D000000}"/>
    <cellStyle name="40% - Accent1" xfId="619" xr:uid="{00000000-0005-0000-0000-00003E000000}"/>
    <cellStyle name="40% - Accent2" xfId="620" xr:uid="{00000000-0005-0000-0000-00003F000000}"/>
    <cellStyle name="40% - Accent3" xfId="621" xr:uid="{00000000-0005-0000-0000-000040000000}"/>
    <cellStyle name="40% - Accent4" xfId="622" xr:uid="{00000000-0005-0000-0000-000041000000}"/>
    <cellStyle name="40% - Accent5" xfId="623" xr:uid="{00000000-0005-0000-0000-000042000000}"/>
    <cellStyle name="40% - Accent6" xfId="624" xr:uid="{00000000-0005-0000-0000-000043000000}"/>
    <cellStyle name="40% - akcent 1" xfId="625" xr:uid="{00000000-0005-0000-0000-000044000000}"/>
    <cellStyle name="40% - akcent 2" xfId="56" xr:uid="{00000000-0005-0000-0000-000045000000}"/>
    <cellStyle name="40% - akcent 3" xfId="57" xr:uid="{00000000-0005-0000-0000-000046000000}"/>
    <cellStyle name="40% - akcent 4" xfId="58" xr:uid="{00000000-0005-0000-0000-000047000000}"/>
    <cellStyle name="40% - akcent 5" xfId="59" xr:uid="{00000000-0005-0000-0000-000048000000}"/>
    <cellStyle name="40% - akcent 6" xfId="60" xr:uid="{00000000-0005-0000-0000-000049000000}"/>
    <cellStyle name="40% - Énfasis1 2" xfId="61" xr:uid="{00000000-0005-0000-0000-00004A000000}"/>
    <cellStyle name="40% - Énfasis1 3" xfId="62" xr:uid="{00000000-0005-0000-0000-00004B000000}"/>
    <cellStyle name="40% - Énfasis1 4" xfId="63" xr:uid="{00000000-0005-0000-0000-00004C000000}"/>
    <cellStyle name="40% - Énfasis1 5" xfId="64" xr:uid="{00000000-0005-0000-0000-00004D000000}"/>
    <cellStyle name="40% - Énfasis1 6" xfId="65" xr:uid="{00000000-0005-0000-0000-00004E000000}"/>
    <cellStyle name="40% - Énfasis1 7" xfId="66" xr:uid="{00000000-0005-0000-0000-00004F000000}"/>
    <cellStyle name="40% - Énfasis1 8" xfId="67" xr:uid="{00000000-0005-0000-0000-000050000000}"/>
    <cellStyle name="40% - Énfasis1 9" xfId="68" xr:uid="{00000000-0005-0000-0000-000051000000}"/>
    <cellStyle name="40% - Énfasis2 2" xfId="663" xr:uid="{00000000-0005-0000-0000-000052000000}"/>
    <cellStyle name="40% - Énfasis3 2" xfId="664" xr:uid="{00000000-0005-0000-0000-000053000000}"/>
    <cellStyle name="40% - Énfasis4 2" xfId="69" xr:uid="{00000000-0005-0000-0000-000054000000}"/>
    <cellStyle name="40% - Énfasis4 3" xfId="70" xr:uid="{00000000-0005-0000-0000-000055000000}"/>
    <cellStyle name="40% - Énfasis4 4" xfId="71" xr:uid="{00000000-0005-0000-0000-000056000000}"/>
    <cellStyle name="40% - Énfasis4 5" xfId="72" xr:uid="{00000000-0005-0000-0000-000057000000}"/>
    <cellStyle name="40% - Énfasis4 6" xfId="73" xr:uid="{00000000-0005-0000-0000-000058000000}"/>
    <cellStyle name="40% - Énfasis4 7" xfId="74" xr:uid="{00000000-0005-0000-0000-000059000000}"/>
    <cellStyle name="40% - Énfasis4 8" xfId="75" xr:uid="{00000000-0005-0000-0000-00005A000000}"/>
    <cellStyle name="40% - Énfasis4 9" xfId="76" xr:uid="{00000000-0005-0000-0000-00005B000000}"/>
    <cellStyle name="40% - Énfasis5 2" xfId="77" xr:uid="{00000000-0005-0000-0000-00005C000000}"/>
    <cellStyle name="40% - Énfasis5 3" xfId="78" xr:uid="{00000000-0005-0000-0000-00005D000000}"/>
    <cellStyle name="40% - Énfasis5 4" xfId="79" xr:uid="{00000000-0005-0000-0000-00005E000000}"/>
    <cellStyle name="40% - Énfasis5 5" xfId="80" xr:uid="{00000000-0005-0000-0000-00005F000000}"/>
    <cellStyle name="40% - Énfasis5 6" xfId="81" xr:uid="{00000000-0005-0000-0000-000060000000}"/>
    <cellStyle name="40% - Énfasis5 7" xfId="82" xr:uid="{00000000-0005-0000-0000-000061000000}"/>
    <cellStyle name="40% - Énfasis5 8" xfId="83" xr:uid="{00000000-0005-0000-0000-000062000000}"/>
    <cellStyle name="40% - Énfasis5 9" xfId="84" xr:uid="{00000000-0005-0000-0000-000063000000}"/>
    <cellStyle name="40% - Énfasis6 2" xfId="85" xr:uid="{00000000-0005-0000-0000-000064000000}"/>
    <cellStyle name="40% - Énfasis6 3" xfId="86" xr:uid="{00000000-0005-0000-0000-000065000000}"/>
    <cellStyle name="40% - Énfasis6 4" xfId="87" xr:uid="{00000000-0005-0000-0000-000066000000}"/>
    <cellStyle name="40% - Énfasis6 5" xfId="88" xr:uid="{00000000-0005-0000-0000-000067000000}"/>
    <cellStyle name="40% - Énfasis6 6" xfId="89" xr:uid="{00000000-0005-0000-0000-000068000000}"/>
    <cellStyle name="40% - Énfasis6 7" xfId="90" xr:uid="{00000000-0005-0000-0000-000069000000}"/>
    <cellStyle name="40% - Énfasis6 8" xfId="91" xr:uid="{00000000-0005-0000-0000-00006A000000}"/>
    <cellStyle name="40% - Énfasis6 9" xfId="92" xr:uid="{00000000-0005-0000-0000-00006B000000}"/>
    <cellStyle name="60% - Accent1" xfId="626" xr:uid="{00000000-0005-0000-0000-00006C000000}"/>
    <cellStyle name="60% - Accent2" xfId="627" xr:uid="{00000000-0005-0000-0000-00006D000000}"/>
    <cellStyle name="60% - Accent3" xfId="628" xr:uid="{00000000-0005-0000-0000-00006E000000}"/>
    <cellStyle name="60% - Accent4" xfId="629" xr:uid="{00000000-0005-0000-0000-00006F000000}"/>
    <cellStyle name="60% - Accent5" xfId="630" xr:uid="{00000000-0005-0000-0000-000070000000}"/>
    <cellStyle name="60% - Accent6" xfId="631" xr:uid="{00000000-0005-0000-0000-000071000000}"/>
    <cellStyle name="60% - akcent 1" xfId="93" xr:uid="{00000000-0005-0000-0000-000072000000}"/>
    <cellStyle name="60% - akcent 2" xfId="94" xr:uid="{00000000-0005-0000-0000-000073000000}"/>
    <cellStyle name="60% - akcent 3" xfId="95" xr:uid="{00000000-0005-0000-0000-000074000000}"/>
    <cellStyle name="60% - akcent 4" xfId="96" xr:uid="{00000000-0005-0000-0000-000075000000}"/>
    <cellStyle name="60% - akcent 5" xfId="97" xr:uid="{00000000-0005-0000-0000-000076000000}"/>
    <cellStyle name="60% - akcent 6" xfId="98" xr:uid="{00000000-0005-0000-0000-000077000000}"/>
    <cellStyle name="60% - Énfasis1 2" xfId="99" xr:uid="{00000000-0005-0000-0000-000078000000}"/>
    <cellStyle name="60% - Énfasis1 3" xfId="100" xr:uid="{00000000-0005-0000-0000-000079000000}"/>
    <cellStyle name="60% - Énfasis1 4" xfId="101" xr:uid="{00000000-0005-0000-0000-00007A000000}"/>
    <cellStyle name="60% - Énfasis1 5" xfId="102" xr:uid="{00000000-0005-0000-0000-00007B000000}"/>
    <cellStyle name="60% - Énfasis1 6" xfId="103" xr:uid="{00000000-0005-0000-0000-00007C000000}"/>
    <cellStyle name="60% - Énfasis1 7" xfId="104" xr:uid="{00000000-0005-0000-0000-00007D000000}"/>
    <cellStyle name="60% - Énfasis1 8" xfId="105" xr:uid="{00000000-0005-0000-0000-00007E000000}"/>
    <cellStyle name="60% - Énfasis1 9" xfId="106" xr:uid="{00000000-0005-0000-0000-00007F000000}"/>
    <cellStyle name="60% - Énfasis2 2" xfId="107" xr:uid="{00000000-0005-0000-0000-000080000000}"/>
    <cellStyle name="60% - Énfasis2 3" xfId="108" xr:uid="{00000000-0005-0000-0000-000081000000}"/>
    <cellStyle name="60% - Énfasis2 4" xfId="109" xr:uid="{00000000-0005-0000-0000-000082000000}"/>
    <cellStyle name="60% - Énfasis2 5" xfId="110" xr:uid="{00000000-0005-0000-0000-000083000000}"/>
    <cellStyle name="60% - Énfasis2 6" xfId="111" xr:uid="{00000000-0005-0000-0000-000084000000}"/>
    <cellStyle name="60% - Énfasis2 7" xfId="112" xr:uid="{00000000-0005-0000-0000-000085000000}"/>
    <cellStyle name="60% - Énfasis2 8" xfId="113" xr:uid="{00000000-0005-0000-0000-000086000000}"/>
    <cellStyle name="60% - Énfasis2 9" xfId="114" xr:uid="{00000000-0005-0000-0000-000087000000}"/>
    <cellStyle name="60% - Énfasis3 2" xfId="115" xr:uid="{00000000-0005-0000-0000-000088000000}"/>
    <cellStyle name="60% - Énfasis3 3" xfId="116" xr:uid="{00000000-0005-0000-0000-000089000000}"/>
    <cellStyle name="60% - Énfasis3 4" xfId="117" xr:uid="{00000000-0005-0000-0000-00008A000000}"/>
    <cellStyle name="60% - Énfasis3 5" xfId="118" xr:uid="{00000000-0005-0000-0000-00008B000000}"/>
    <cellStyle name="60% - Énfasis3 6" xfId="119" xr:uid="{00000000-0005-0000-0000-00008C000000}"/>
    <cellStyle name="60% - Énfasis3 7" xfId="120" xr:uid="{00000000-0005-0000-0000-00008D000000}"/>
    <cellStyle name="60% - Énfasis3 8" xfId="121" xr:uid="{00000000-0005-0000-0000-00008E000000}"/>
    <cellStyle name="60% - Énfasis3 9" xfId="122" xr:uid="{00000000-0005-0000-0000-00008F000000}"/>
    <cellStyle name="60% - Énfasis4 2" xfId="123" xr:uid="{00000000-0005-0000-0000-000090000000}"/>
    <cellStyle name="60% - Énfasis4 3" xfId="124" xr:uid="{00000000-0005-0000-0000-000091000000}"/>
    <cellStyle name="60% - Énfasis4 4" xfId="125" xr:uid="{00000000-0005-0000-0000-000092000000}"/>
    <cellStyle name="60% - Énfasis4 5" xfId="126" xr:uid="{00000000-0005-0000-0000-000093000000}"/>
    <cellStyle name="60% - Énfasis4 6" xfId="127" xr:uid="{00000000-0005-0000-0000-000094000000}"/>
    <cellStyle name="60% - Énfasis4 7" xfId="128" xr:uid="{00000000-0005-0000-0000-000095000000}"/>
    <cellStyle name="60% - Énfasis4 8" xfId="129" xr:uid="{00000000-0005-0000-0000-000096000000}"/>
    <cellStyle name="60% - Énfasis4 9" xfId="130" xr:uid="{00000000-0005-0000-0000-000097000000}"/>
    <cellStyle name="60% - Énfasis5 2" xfId="131" xr:uid="{00000000-0005-0000-0000-000098000000}"/>
    <cellStyle name="60% - Énfasis5 3" xfId="132" xr:uid="{00000000-0005-0000-0000-000099000000}"/>
    <cellStyle name="60% - Énfasis5 4" xfId="133" xr:uid="{00000000-0005-0000-0000-00009A000000}"/>
    <cellStyle name="60% - Énfasis5 5" xfId="134" xr:uid="{00000000-0005-0000-0000-00009B000000}"/>
    <cellStyle name="60% - Énfasis5 6" xfId="135" xr:uid="{00000000-0005-0000-0000-00009C000000}"/>
    <cellStyle name="60% - Énfasis5 7" xfId="136" xr:uid="{00000000-0005-0000-0000-00009D000000}"/>
    <cellStyle name="60% - Énfasis5 8" xfId="137" xr:uid="{00000000-0005-0000-0000-00009E000000}"/>
    <cellStyle name="60% - Énfasis5 9" xfId="138" xr:uid="{00000000-0005-0000-0000-00009F000000}"/>
    <cellStyle name="60% - Énfasis6 2" xfId="139" xr:uid="{00000000-0005-0000-0000-0000A0000000}"/>
    <cellStyle name="60% - Énfasis6 3" xfId="140" xr:uid="{00000000-0005-0000-0000-0000A1000000}"/>
    <cellStyle name="60% - Énfasis6 4" xfId="141" xr:uid="{00000000-0005-0000-0000-0000A2000000}"/>
    <cellStyle name="60% - Énfasis6 5" xfId="142" xr:uid="{00000000-0005-0000-0000-0000A3000000}"/>
    <cellStyle name="60% - Énfasis6 6" xfId="143" xr:uid="{00000000-0005-0000-0000-0000A4000000}"/>
    <cellStyle name="60% - Énfasis6 7" xfId="144" xr:uid="{00000000-0005-0000-0000-0000A5000000}"/>
    <cellStyle name="60% - Énfasis6 8" xfId="145" xr:uid="{00000000-0005-0000-0000-0000A6000000}"/>
    <cellStyle name="60% - Énfasis6 9" xfId="146" xr:uid="{00000000-0005-0000-0000-0000A7000000}"/>
    <cellStyle name="Accent1" xfId="632" xr:uid="{00000000-0005-0000-0000-0000A8000000}"/>
    <cellStyle name="Accent2" xfId="633" xr:uid="{00000000-0005-0000-0000-0000A9000000}"/>
    <cellStyle name="Accent3" xfId="634" xr:uid="{00000000-0005-0000-0000-0000AA000000}"/>
    <cellStyle name="Accent4" xfId="635" xr:uid="{00000000-0005-0000-0000-0000AB000000}"/>
    <cellStyle name="Accent5" xfId="636" xr:uid="{00000000-0005-0000-0000-0000AC000000}"/>
    <cellStyle name="Accent6" xfId="637" xr:uid="{00000000-0005-0000-0000-0000AD000000}"/>
    <cellStyle name="Adjustable" xfId="665" xr:uid="{00000000-0005-0000-0000-0000AE000000}"/>
    <cellStyle name="Akcent 1" xfId="147" xr:uid="{00000000-0005-0000-0000-0000AF000000}"/>
    <cellStyle name="Akcent 2" xfId="148" xr:uid="{00000000-0005-0000-0000-0000B0000000}"/>
    <cellStyle name="Akcent 3" xfId="149" xr:uid="{00000000-0005-0000-0000-0000B1000000}"/>
    <cellStyle name="Akcent 4" xfId="150" xr:uid="{00000000-0005-0000-0000-0000B2000000}"/>
    <cellStyle name="Akcent 5" xfId="151" xr:uid="{00000000-0005-0000-0000-0000B3000000}"/>
    <cellStyle name="Akcent 6" xfId="152" xr:uid="{00000000-0005-0000-0000-0000B4000000}"/>
    <cellStyle name="Bad" xfId="638" xr:uid="{00000000-0005-0000-0000-0000B5000000}"/>
    <cellStyle name="Best" xfId="666" xr:uid="{00000000-0005-0000-0000-0000B6000000}"/>
    <cellStyle name="Best 2" xfId="704" xr:uid="{00000000-0005-0000-0000-0000B7000000}"/>
    <cellStyle name="Buena 10" xfId="153" xr:uid="{00000000-0005-0000-0000-0000B8000000}"/>
    <cellStyle name="Buena 11" xfId="154" xr:uid="{00000000-0005-0000-0000-0000B9000000}"/>
    <cellStyle name="Buena 12" xfId="155" xr:uid="{00000000-0005-0000-0000-0000BA000000}"/>
    <cellStyle name="Buena 2" xfId="156" xr:uid="{00000000-0005-0000-0000-0000BB000000}"/>
    <cellStyle name="Buena 2 2" xfId="157" xr:uid="{00000000-0005-0000-0000-0000BC000000}"/>
    <cellStyle name="Buena 2 3" xfId="158" xr:uid="{00000000-0005-0000-0000-0000BD000000}"/>
    <cellStyle name="Buena 3" xfId="159" xr:uid="{00000000-0005-0000-0000-0000BE000000}"/>
    <cellStyle name="Buena 3 2" xfId="160" xr:uid="{00000000-0005-0000-0000-0000BF000000}"/>
    <cellStyle name="Buena 3 3" xfId="161" xr:uid="{00000000-0005-0000-0000-0000C0000000}"/>
    <cellStyle name="Buena 4" xfId="162" xr:uid="{00000000-0005-0000-0000-0000C1000000}"/>
    <cellStyle name="Buena 4 2" xfId="163" xr:uid="{00000000-0005-0000-0000-0000C2000000}"/>
    <cellStyle name="Buena 4 3" xfId="164" xr:uid="{00000000-0005-0000-0000-0000C3000000}"/>
    <cellStyle name="Buena 5" xfId="165" xr:uid="{00000000-0005-0000-0000-0000C4000000}"/>
    <cellStyle name="Buena 5 2" xfId="166" xr:uid="{00000000-0005-0000-0000-0000C5000000}"/>
    <cellStyle name="Buena 5 3" xfId="167" xr:uid="{00000000-0005-0000-0000-0000C6000000}"/>
    <cellStyle name="Buena 6" xfId="168" xr:uid="{00000000-0005-0000-0000-0000C7000000}"/>
    <cellStyle name="Buena 6 2" xfId="169" xr:uid="{00000000-0005-0000-0000-0000C8000000}"/>
    <cellStyle name="Buena 6 3" xfId="170" xr:uid="{00000000-0005-0000-0000-0000C9000000}"/>
    <cellStyle name="Buena 7" xfId="171" xr:uid="{00000000-0005-0000-0000-0000CA000000}"/>
    <cellStyle name="Buena 7 2" xfId="172" xr:uid="{00000000-0005-0000-0000-0000CB000000}"/>
    <cellStyle name="Buena 7 3" xfId="173" xr:uid="{00000000-0005-0000-0000-0000CC000000}"/>
    <cellStyle name="Buena 8" xfId="174" xr:uid="{00000000-0005-0000-0000-0000CD000000}"/>
    <cellStyle name="Buena 8 2" xfId="175" xr:uid="{00000000-0005-0000-0000-0000CE000000}"/>
    <cellStyle name="Buena 8 3" xfId="176" xr:uid="{00000000-0005-0000-0000-0000CF000000}"/>
    <cellStyle name="Buena 9" xfId="177" xr:uid="{00000000-0005-0000-0000-0000D0000000}"/>
    <cellStyle name="Buena 9 2" xfId="178" xr:uid="{00000000-0005-0000-0000-0000D1000000}"/>
    <cellStyle name="Buena 9 3" xfId="179" xr:uid="{00000000-0005-0000-0000-0000D2000000}"/>
    <cellStyle name="Cabecera 1" xfId="667" xr:uid="{00000000-0005-0000-0000-0000D3000000}"/>
    <cellStyle name="Cabecera 2" xfId="668" xr:uid="{00000000-0005-0000-0000-0000D4000000}"/>
    <cellStyle name="Calculation" xfId="639" xr:uid="{00000000-0005-0000-0000-0000D5000000}"/>
    <cellStyle name="Cálculo 2" xfId="180" xr:uid="{00000000-0005-0000-0000-0000D6000000}"/>
    <cellStyle name="Cálculo 3" xfId="181" xr:uid="{00000000-0005-0000-0000-0000D7000000}"/>
    <cellStyle name="Cálculo 4" xfId="182" xr:uid="{00000000-0005-0000-0000-0000D8000000}"/>
    <cellStyle name="Cálculo 5" xfId="183" xr:uid="{00000000-0005-0000-0000-0000D9000000}"/>
    <cellStyle name="Cálculo 6" xfId="184" xr:uid="{00000000-0005-0000-0000-0000DA000000}"/>
    <cellStyle name="Cálculo 7" xfId="185" xr:uid="{00000000-0005-0000-0000-0000DB000000}"/>
    <cellStyle name="Cálculo 8" xfId="186" xr:uid="{00000000-0005-0000-0000-0000DC000000}"/>
    <cellStyle name="Cálculo 9" xfId="187" xr:uid="{00000000-0005-0000-0000-0000DD000000}"/>
    <cellStyle name="CECISU - Estilo2" xfId="669" xr:uid="{00000000-0005-0000-0000-0000DE000000}"/>
    <cellStyle name="CECITI - Estilo1" xfId="670" xr:uid="{00000000-0005-0000-0000-0000DF000000}"/>
    <cellStyle name="Celda de comprobación 10" xfId="188" xr:uid="{00000000-0005-0000-0000-0000E0000000}"/>
    <cellStyle name="Celda de comprobación 11" xfId="189" xr:uid="{00000000-0005-0000-0000-0000E1000000}"/>
    <cellStyle name="Celda de comprobación 12" xfId="190" xr:uid="{00000000-0005-0000-0000-0000E2000000}"/>
    <cellStyle name="Celda de comprobación 2" xfId="191" xr:uid="{00000000-0005-0000-0000-0000E3000000}"/>
    <cellStyle name="Celda de comprobación 3" xfId="192" xr:uid="{00000000-0005-0000-0000-0000E4000000}"/>
    <cellStyle name="Celda de comprobación 4" xfId="193" xr:uid="{00000000-0005-0000-0000-0000E5000000}"/>
    <cellStyle name="Celda de comprobación 5" xfId="194" xr:uid="{00000000-0005-0000-0000-0000E6000000}"/>
    <cellStyle name="Celda de comprobación 6" xfId="195" xr:uid="{00000000-0005-0000-0000-0000E7000000}"/>
    <cellStyle name="Celda de comprobación 7" xfId="196" xr:uid="{00000000-0005-0000-0000-0000E8000000}"/>
    <cellStyle name="Celda de comprobación 8" xfId="197" xr:uid="{00000000-0005-0000-0000-0000E9000000}"/>
    <cellStyle name="Celda de comprobación 9" xfId="198" xr:uid="{00000000-0005-0000-0000-0000EA000000}"/>
    <cellStyle name="Celda vinculada 10" xfId="199" xr:uid="{00000000-0005-0000-0000-0000EB000000}"/>
    <cellStyle name="Celda vinculada 11" xfId="200" xr:uid="{00000000-0005-0000-0000-0000EC000000}"/>
    <cellStyle name="Celda vinculada 12" xfId="201" xr:uid="{00000000-0005-0000-0000-0000ED000000}"/>
    <cellStyle name="Celda vinculada 2" xfId="202" xr:uid="{00000000-0005-0000-0000-0000EE000000}"/>
    <cellStyle name="Celda vinculada 2 2" xfId="203" xr:uid="{00000000-0005-0000-0000-0000EF000000}"/>
    <cellStyle name="Celda vinculada 2 3" xfId="204" xr:uid="{00000000-0005-0000-0000-0000F0000000}"/>
    <cellStyle name="Celda vinculada 3" xfId="205" xr:uid="{00000000-0005-0000-0000-0000F1000000}"/>
    <cellStyle name="Celda vinculada 3 2" xfId="206" xr:uid="{00000000-0005-0000-0000-0000F2000000}"/>
    <cellStyle name="Celda vinculada 3 3" xfId="207" xr:uid="{00000000-0005-0000-0000-0000F3000000}"/>
    <cellStyle name="Celda vinculada 4" xfId="208" xr:uid="{00000000-0005-0000-0000-0000F4000000}"/>
    <cellStyle name="Celda vinculada 4 2" xfId="209" xr:uid="{00000000-0005-0000-0000-0000F5000000}"/>
    <cellStyle name="Celda vinculada 4 3" xfId="210" xr:uid="{00000000-0005-0000-0000-0000F6000000}"/>
    <cellStyle name="Celda vinculada 5" xfId="211" xr:uid="{00000000-0005-0000-0000-0000F7000000}"/>
    <cellStyle name="Celda vinculada 5 2" xfId="212" xr:uid="{00000000-0005-0000-0000-0000F8000000}"/>
    <cellStyle name="Celda vinculada 5 3" xfId="213" xr:uid="{00000000-0005-0000-0000-0000F9000000}"/>
    <cellStyle name="Celda vinculada 6" xfId="214" xr:uid="{00000000-0005-0000-0000-0000FA000000}"/>
    <cellStyle name="Celda vinculada 6 2" xfId="215" xr:uid="{00000000-0005-0000-0000-0000FB000000}"/>
    <cellStyle name="Celda vinculada 6 3" xfId="216" xr:uid="{00000000-0005-0000-0000-0000FC000000}"/>
    <cellStyle name="Celda vinculada 7" xfId="217" xr:uid="{00000000-0005-0000-0000-0000FD000000}"/>
    <cellStyle name="Celda vinculada 7 2" xfId="218" xr:uid="{00000000-0005-0000-0000-0000FE000000}"/>
    <cellStyle name="Celda vinculada 7 3" xfId="219" xr:uid="{00000000-0005-0000-0000-0000FF000000}"/>
    <cellStyle name="Celda vinculada 8" xfId="220" xr:uid="{00000000-0005-0000-0000-000000010000}"/>
    <cellStyle name="Celda vinculada 8 2" xfId="221" xr:uid="{00000000-0005-0000-0000-000001010000}"/>
    <cellStyle name="Celda vinculada 8 3" xfId="222" xr:uid="{00000000-0005-0000-0000-000002010000}"/>
    <cellStyle name="Celda vinculada 9" xfId="223" xr:uid="{00000000-0005-0000-0000-000003010000}"/>
    <cellStyle name="Celda vinculada 9 2" xfId="224" xr:uid="{00000000-0005-0000-0000-000004010000}"/>
    <cellStyle name="Celda vinculada 9 3" xfId="225" xr:uid="{00000000-0005-0000-0000-000005010000}"/>
    <cellStyle name="Check Cell" xfId="640" xr:uid="{00000000-0005-0000-0000-000006010000}"/>
    <cellStyle name="Columna" xfId="671" xr:uid="{00000000-0005-0000-0000-000007010000}"/>
    <cellStyle name="Currency [0]_PERSONAL" xfId="672" xr:uid="{00000000-0005-0000-0000-000008010000}"/>
    <cellStyle name="Currency_Módulo1" xfId="673" xr:uid="{00000000-0005-0000-0000-000009010000}"/>
    <cellStyle name="Dane wejściowe" xfId="226" xr:uid="{00000000-0005-0000-0000-00000A010000}"/>
    <cellStyle name="Dane wyjściowe" xfId="227" xr:uid="{00000000-0005-0000-0000-00000B010000}"/>
    <cellStyle name="Detalle Cuentas" xfId="228" xr:uid="{00000000-0005-0000-0000-00000C010000}"/>
    <cellStyle name="Detalle Cuentas 10" xfId="229" xr:uid="{00000000-0005-0000-0000-00000D010000}"/>
    <cellStyle name="Detalle Cuentas 11" xfId="230" xr:uid="{00000000-0005-0000-0000-00000E010000}"/>
    <cellStyle name="Detalle Cuentas 12" xfId="231" xr:uid="{00000000-0005-0000-0000-00000F010000}"/>
    <cellStyle name="Detalle Cuentas 13" xfId="232" xr:uid="{00000000-0005-0000-0000-000010010000}"/>
    <cellStyle name="Detalle Cuentas 14" xfId="233" xr:uid="{00000000-0005-0000-0000-000011010000}"/>
    <cellStyle name="Detalle Cuentas 2" xfId="234" xr:uid="{00000000-0005-0000-0000-000012010000}"/>
    <cellStyle name="Detalle Cuentas 3" xfId="235" xr:uid="{00000000-0005-0000-0000-000013010000}"/>
    <cellStyle name="Detalle Cuentas 4" xfId="236" xr:uid="{00000000-0005-0000-0000-000014010000}"/>
    <cellStyle name="Detalle Cuentas 5" xfId="237" xr:uid="{00000000-0005-0000-0000-000015010000}"/>
    <cellStyle name="Detalle Cuentas 6" xfId="238" xr:uid="{00000000-0005-0000-0000-000016010000}"/>
    <cellStyle name="Detalle Cuentas 7" xfId="239" xr:uid="{00000000-0005-0000-0000-000017010000}"/>
    <cellStyle name="Detalle Cuentas 8" xfId="240" xr:uid="{00000000-0005-0000-0000-000018010000}"/>
    <cellStyle name="Detalle Cuentas 9" xfId="241" xr:uid="{00000000-0005-0000-0000-000019010000}"/>
    <cellStyle name="Detalle Cuentas_consolidado EMP98" xfId="242" xr:uid="{00000000-0005-0000-0000-00001A010000}"/>
    <cellStyle name="DIA" xfId="674" xr:uid="{00000000-0005-0000-0000-00001B010000}"/>
    <cellStyle name="Dobre" xfId="243" xr:uid="{00000000-0005-0000-0000-00001C010000}"/>
    <cellStyle name="ENCABEZ1" xfId="675" xr:uid="{00000000-0005-0000-0000-00001D010000}"/>
    <cellStyle name="ENCABEZ2" xfId="676" xr:uid="{00000000-0005-0000-0000-00001E010000}"/>
    <cellStyle name="Encabezado 1" xfId="677" xr:uid="{00000000-0005-0000-0000-00001F010000}"/>
    <cellStyle name="Encabezado 2" xfId="678" xr:uid="{00000000-0005-0000-0000-000020010000}"/>
    <cellStyle name="Encabezado 4 10" xfId="244" xr:uid="{00000000-0005-0000-0000-000021010000}"/>
    <cellStyle name="Encabezado 4 11" xfId="245" xr:uid="{00000000-0005-0000-0000-000022010000}"/>
    <cellStyle name="Encabezado 4 12" xfId="246" xr:uid="{00000000-0005-0000-0000-000023010000}"/>
    <cellStyle name="Encabezado 4 2" xfId="247" xr:uid="{00000000-0005-0000-0000-000024010000}"/>
    <cellStyle name="Encabezado 4 3" xfId="248" xr:uid="{00000000-0005-0000-0000-000025010000}"/>
    <cellStyle name="Encabezado 4 4" xfId="249" xr:uid="{00000000-0005-0000-0000-000026010000}"/>
    <cellStyle name="Encabezado 4 5" xfId="250" xr:uid="{00000000-0005-0000-0000-000027010000}"/>
    <cellStyle name="Encabezado 4 6" xfId="251" xr:uid="{00000000-0005-0000-0000-000028010000}"/>
    <cellStyle name="Encabezado 4 7" xfId="252" xr:uid="{00000000-0005-0000-0000-000029010000}"/>
    <cellStyle name="Encabezado 4 8" xfId="253" xr:uid="{00000000-0005-0000-0000-00002A010000}"/>
    <cellStyle name="Encabezado 4 9" xfId="254" xr:uid="{00000000-0005-0000-0000-00002B010000}"/>
    <cellStyle name="Énfasis1 2" xfId="255" xr:uid="{00000000-0005-0000-0000-00002C010000}"/>
    <cellStyle name="Énfasis1 3" xfId="256" xr:uid="{00000000-0005-0000-0000-00002D010000}"/>
    <cellStyle name="Énfasis1 4" xfId="257" xr:uid="{00000000-0005-0000-0000-00002E010000}"/>
    <cellStyle name="Énfasis1 5" xfId="258" xr:uid="{00000000-0005-0000-0000-00002F010000}"/>
    <cellStyle name="Énfasis1 6" xfId="259" xr:uid="{00000000-0005-0000-0000-000030010000}"/>
    <cellStyle name="Énfasis1 7" xfId="260" xr:uid="{00000000-0005-0000-0000-000031010000}"/>
    <cellStyle name="Énfasis1 8" xfId="261" xr:uid="{00000000-0005-0000-0000-000032010000}"/>
    <cellStyle name="Énfasis1 9" xfId="262" xr:uid="{00000000-0005-0000-0000-000033010000}"/>
    <cellStyle name="Énfasis2 2" xfId="263" xr:uid="{00000000-0005-0000-0000-000034010000}"/>
    <cellStyle name="Énfasis2 3" xfId="264" xr:uid="{00000000-0005-0000-0000-000035010000}"/>
    <cellStyle name="Énfasis2 4" xfId="265" xr:uid="{00000000-0005-0000-0000-000036010000}"/>
    <cellStyle name="Énfasis2 5" xfId="266" xr:uid="{00000000-0005-0000-0000-000037010000}"/>
    <cellStyle name="Énfasis2 6" xfId="267" xr:uid="{00000000-0005-0000-0000-000038010000}"/>
    <cellStyle name="Énfasis2 7" xfId="268" xr:uid="{00000000-0005-0000-0000-000039010000}"/>
    <cellStyle name="Énfasis2 8" xfId="269" xr:uid="{00000000-0005-0000-0000-00003A010000}"/>
    <cellStyle name="Énfasis2 9" xfId="270" xr:uid="{00000000-0005-0000-0000-00003B010000}"/>
    <cellStyle name="Énfasis3 2" xfId="271" xr:uid="{00000000-0005-0000-0000-00003C010000}"/>
    <cellStyle name="Énfasis3 3" xfId="272" xr:uid="{00000000-0005-0000-0000-00003D010000}"/>
    <cellStyle name="Énfasis3 4" xfId="273" xr:uid="{00000000-0005-0000-0000-00003E010000}"/>
    <cellStyle name="Énfasis3 5" xfId="274" xr:uid="{00000000-0005-0000-0000-00003F010000}"/>
    <cellStyle name="Énfasis3 6" xfId="275" xr:uid="{00000000-0005-0000-0000-000040010000}"/>
    <cellStyle name="Énfasis3 7" xfId="276" xr:uid="{00000000-0005-0000-0000-000041010000}"/>
    <cellStyle name="Énfasis3 8" xfId="277" xr:uid="{00000000-0005-0000-0000-000042010000}"/>
    <cellStyle name="Énfasis3 9" xfId="278" xr:uid="{00000000-0005-0000-0000-000043010000}"/>
    <cellStyle name="Énfasis4 2" xfId="679" xr:uid="{00000000-0005-0000-0000-000044010000}"/>
    <cellStyle name="Énfasis5 2" xfId="680" xr:uid="{00000000-0005-0000-0000-000045010000}"/>
    <cellStyle name="Énfasis6 2" xfId="279" xr:uid="{00000000-0005-0000-0000-000046010000}"/>
    <cellStyle name="Énfasis6 3" xfId="280" xr:uid="{00000000-0005-0000-0000-000047010000}"/>
    <cellStyle name="Énfasis6 4" xfId="281" xr:uid="{00000000-0005-0000-0000-000048010000}"/>
    <cellStyle name="Énfasis6 5" xfId="282" xr:uid="{00000000-0005-0000-0000-000049010000}"/>
    <cellStyle name="Énfasis6 6" xfId="283" xr:uid="{00000000-0005-0000-0000-00004A010000}"/>
    <cellStyle name="Énfasis6 7" xfId="284" xr:uid="{00000000-0005-0000-0000-00004B010000}"/>
    <cellStyle name="Énfasis6 8" xfId="285" xr:uid="{00000000-0005-0000-0000-00004C010000}"/>
    <cellStyle name="Énfasis6 9" xfId="286" xr:uid="{00000000-0005-0000-0000-00004D010000}"/>
    <cellStyle name="Entrada 10" xfId="287" xr:uid="{00000000-0005-0000-0000-00004E010000}"/>
    <cellStyle name="Entrada 11" xfId="288" xr:uid="{00000000-0005-0000-0000-00004F010000}"/>
    <cellStyle name="Entrada 12" xfId="289" xr:uid="{00000000-0005-0000-0000-000050010000}"/>
    <cellStyle name="Entrada 2" xfId="290" xr:uid="{00000000-0005-0000-0000-000051010000}"/>
    <cellStyle name="Entrada 2 2" xfId="291" xr:uid="{00000000-0005-0000-0000-000052010000}"/>
    <cellStyle name="Entrada 2 3" xfId="292" xr:uid="{00000000-0005-0000-0000-000053010000}"/>
    <cellStyle name="Entrada 3" xfId="293" xr:uid="{00000000-0005-0000-0000-000054010000}"/>
    <cellStyle name="Entrada 3 2" xfId="294" xr:uid="{00000000-0005-0000-0000-000055010000}"/>
    <cellStyle name="Entrada 3 3" xfId="295" xr:uid="{00000000-0005-0000-0000-000056010000}"/>
    <cellStyle name="Entrada 4" xfId="296" xr:uid="{00000000-0005-0000-0000-000057010000}"/>
    <cellStyle name="Entrada 4 2" xfId="297" xr:uid="{00000000-0005-0000-0000-000058010000}"/>
    <cellStyle name="Entrada 4 3" xfId="298" xr:uid="{00000000-0005-0000-0000-000059010000}"/>
    <cellStyle name="Entrada 5" xfId="299" xr:uid="{00000000-0005-0000-0000-00005A010000}"/>
    <cellStyle name="Entrada 5 2" xfId="300" xr:uid="{00000000-0005-0000-0000-00005B010000}"/>
    <cellStyle name="Entrada 5 3" xfId="301" xr:uid="{00000000-0005-0000-0000-00005C010000}"/>
    <cellStyle name="Entrada 6" xfId="302" xr:uid="{00000000-0005-0000-0000-00005D010000}"/>
    <cellStyle name="Entrada 6 2" xfId="303" xr:uid="{00000000-0005-0000-0000-00005E010000}"/>
    <cellStyle name="Entrada 6 3" xfId="304" xr:uid="{00000000-0005-0000-0000-00005F010000}"/>
    <cellStyle name="Entrada 7" xfId="305" xr:uid="{00000000-0005-0000-0000-000060010000}"/>
    <cellStyle name="Entrada 7 2" xfId="306" xr:uid="{00000000-0005-0000-0000-000061010000}"/>
    <cellStyle name="Entrada 7 3" xfId="307" xr:uid="{00000000-0005-0000-0000-000062010000}"/>
    <cellStyle name="Entrada 8" xfId="308" xr:uid="{00000000-0005-0000-0000-000063010000}"/>
    <cellStyle name="Entrada 8 2" xfId="309" xr:uid="{00000000-0005-0000-0000-000064010000}"/>
    <cellStyle name="Entrada 8 3" xfId="310" xr:uid="{00000000-0005-0000-0000-000065010000}"/>
    <cellStyle name="Entrada 9" xfId="311" xr:uid="{00000000-0005-0000-0000-000066010000}"/>
    <cellStyle name="Entrada 9 2" xfId="312" xr:uid="{00000000-0005-0000-0000-000067010000}"/>
    <cellStyle name="Entrada 9 3" xfId="313" xr:uid="{00000000-0005-0000-0000-000068010000}"/>
    <cellStyle name="Estilo 1" xfId="314" xr:uid="{00000000-0005-0000-0000-000069010000}"/>
    <cellStyle name="Estilo 1 2" xfId="315" xr:uid="{00000000-0005-0000-0000-00006A010000}"/>
    <cellStyle name="Estilo 1_bGastosMatriz" xfId="705" xr:uid="{00000000-0005-0000-0000-00006B010000}"/>
    <cellStyle name="Euro" xfId="316" xr:uid="{00000000-0005-0000-0000-00006C010000}"/>
    <cellStyle name="Euro 2" xfId="706" xr:uid="{00000000-0005-0000-0000-00006D010000}"/>
    <cellStyle name="Euro_EP_Volumenes" xfId="707" xr:uid="{00000000-0005-0000-0000-00006E010000}"/>
    <cellStyle name="Explanatory Text" xfId="641" xr:uid="{00000000-0005-0000-0000-00006F010000}"/>
    <cellStyle name="F2" xfId="681" xr:uid="{00000000-0005-0000-0000-000070010000}"/>
    <cellStyle name="F3" xfId="682" xr:uid="{00000000-0005-0000-0000-000071010000}"/>
    <cellStyle name="F4" xfId="683" xr:uid="{00000000-0005-0000-0000-000072010000}"/>
    <cellStyle name="F5" xfId="684" xr:uid="{00000000-0005-0000-0000-000073010000}"/>
    <cellStyle name="F6" xfId="685" xr:uid="{00000000-0005-0000-0000-000074010000}"/>
    <cellStyle name="F7" xfId="686" xr:uid="{00000000-0005-0000-0000-000075010000}"/>
    <cellStyle name="F8" xfId="687" xr:uid="{00000000-0005-0000-0000-000076010000}"/>
    <cellStyle name="Fecha" xfId="688" xr:uid="{00000000-0005-0000-0000-000077010000}"/>
    <cellStyle name="FIJO" xfId="689" xr:uid="{00000000-0005-0000-0000-000078010000}"/>
    <cellStyle name="FINANCIERO" xfId="690" xr:uid="{00000000-0005-0000-0000-000079010000}"/>
    <cellStyle name="Good" xfId="642" xr:uid="{00000000-0005-0000-0000-00007A010000}"/>
    <cellStyle name="Heading 1" xfId="643" xr:uid="{00000000-0005-0000-0000-00007B010000}"/>
    <cellStyle name="Heading 2" xfId="644" xr:uid="{00000000-0005-0000-0000-00007C010000}"/>
    <cellStyle name="Heading 3" xfId="645" xr:uid="{00000000-0005-0000-0000-00007D010000}"/>
    <cellStyle name="Heading 4" xfId="646" xr:uid="{00000000-0005-0000-0000-00007E010000}"/>
    <cellStyle name="Incorrecto 2" xfId="691" xr:uid="{00000000-0005-0000-0000-00007F010000}"/>
    <cellStyle name="Input" xfId="647" xr:uid="{00000000-0005-0000-0000-000080010000}"/>
    <cellStyle name="Komórka połączona" xfId="317" xr:uid="{00000000-0005-0000-0000-000081010000}"/>
    <cellStyle name="Komórka zaznaczona" xfId="318" xr:uid="{00000000-0005-0000-0000-000082010000}"/>
    <cellStyle name="Linked Cell" xfId="648" xr:uid="{00000000-0005-0000-0000-000083010000}"/>
    <cellStyle name="Millares" xfId="1" builtinId="3"/>
    <cellStyle name="Millares [0]" xfId="730" builtinId="6"/>
    <cellStyle name="Millares [0] 2" xfId="708" xr:uid="{00000000-0005-0000-0000-000086010000}"/>
    <cellStyle name="Millares 10" xfId="319" xr:uid="{00000000-0005-0000-0000-000087010000}"/>
    <cellStyle name="Millares 11" xfId="320" xr:uid="{00000000-0005-0000-0000-000088010000}"/>
    <cellStyle name="Millares 12" xfId="321" xr:uid="{00000000-0005-0000-0000-000089010000}"/>
    <cellStyle name="Millares 13" xfId="322" xr:uid="{00000000-0005-0000-0000-00008A010000}"/>
    <cellStyle name="Millares 14" xfId="323" xr:uid="{00000000-0005-0000-0000-00008B010000}"/>
    <cellStyle name="Millares 15" xfId="324" xr:uid="{00000000-0005-0000-0000-00008C010000}"/>
    <cellStyle name="Millares 16" xfId="325" xr:uid="{00000000-0005-0000-0000-00008D010000}"/>
    <cellStyle name="Millares 17" xfId="326" xr:uid="{00000000-0005-0000-0000-00008E010000}"/>
    <cellStyle name="Millares 18" xfId="327" xr:uid="{00000000-0005-0000-0000-00008F010000}"/>
    <cellStyle name="Millares 19" xfId="328" xr:uid="{00000000-0005-0000-0000-000090010000}"/>
    <cellStyle name="Millares 19 2" xfId="597" xr:uid="{00000000-0005-0000-0000-000091010000}"/>
    <cellStyle name="Millares 2" xfId="329" xr:uid="{00000000-0005-0000-0000-000092010000}"/>
    <cellStyle name="Millares 2 2" xfId="330" xr:uid="{00000000-0005-0000-0000-000093010000}"/>
    <cellStyle name="Millares 2 2 2" xfId="649" xr:uid="{00000000-0005-0000-0000-000094010000}"/>
    <cellStyle name="Millares 2 3" xfId="331" xr:uid="{00000000-0005-0000-0000-000095010000}"/>
    <cellStyle name="Millares 2 3 2" xfId="332" xr:uid="{00000000-0005-0000-0000-000096010000}"/>
    <cellStyle name="Millares 2 3 2 2" xfId="333" xr:uid="{00000000-0005-0000-0000-000097010000}"/>
    <cellStyle name="Millares 2 3 3" xfId="334" xr:uid="{00000000-0005-0000-0000-000098010000}"/>
    <cellStyle name="Millares 2 4" xfId="335" xr:uid="{00000000-0005-0000-0000-000099010000}"/>
    <cellStyle name="Millares 2 5" xfId="336" xr:uid="{00000000-0005-0000-0000-00009A010000}"/>
    <cellStyle name="Millares 2 6" xfId="4" xr:uid="{00000000-0005-0000-0000-00009B010000}"/>
    <cellStyle name="Millares 20" xfId="658" xr:uid="{00000000-0005-0000-0000-00009C010000}"/>
    <cellStyle name="Millares 3" xfId="337" xr:uid="{00000000-0005-0000-0000-00009D010000}"/>
    <cellStyle name="Millares 3 2" xfId="338" xr:uid="{00000000-0005-0000-0000-00009E010000}"/>
    <cellStyle name="Millares 3 2 2" xfId="339" xr:uid="{00000000-0005-0000-0000-00009F010000}"/>
    <cellStyle name="Millares 3 3" xfId="340" xr:uid="{00000000-0005-0000-0000-0000A0010000}"/>
    <cellStyle name="Millares 3 4" xfId="341" xr:uid="{00000000-0005-0000-0000-0000A1010000}"/>
    <cellStyle name="Millares 3 5" xfId="342" xr:uid="{00000000-0005-0000-0000-0000A2010000}"/>
    <cellStyle name="Millares 3 6" xfId="650" xr:uid="{00000000-0005-0000-0000-0000A3010000}"/>
    <cellStyle name="Millares 3 6 2" xfId="701" xr:uid="{00000000-0005-0000-0000-0000A4010000}"/>
    <cellStyle name="Millares 4" xfId="343" xr:uid="{00000000-0005-0000-0000-0000A5010000}"/>
    <cellStyle name="Millares 4 2" xfId="344" xr:uid="{00000000-0005-0000-0000-0000A6010000}"/>
    <cellStyle name="Millares 4 2 2" xfId="345" xr:uid="{00000000-0005-0000-0000-0000A7010000}"/>
    <cellStyle name="Millares 4 3" xfId="346" xr:uid="{00000000-0005-0000-0000-0000A8010000}"/>
    <cellStyle name="Millares 4 4" xfId="347" xr:uid="{00000000-0005-0000-0000-0000A9010000}"/>
    <cellStyle name="Millares 5" xfId="348" xr:uid="{00000000-0005-0000-0000-0000AA010000}"/>
    <cellStyle name="Millares 5 2" xfId="349" xr:uid="{00000000-0005-0000-0000-0000AB010000}"/>
    <cellStyle name="Millares 5 2 2" xfId="350" xr:uid="{00000000-0005-0000-0000-0000AC010000}"/>
    <cellStyle name="Millares 5 3" xfId="351" xr:uid="{00000000-0005-0000-0000-0000AD010000}"/>
    <cellStyle name="Millares 5 4" xfId="352" xr:uid="{00000000-0005-0000-0000-0000AE010000}"/>
    <cellStyle name="Millares 6" xfId="353" xr:uid="{00000000-0005-0000-0000-0000AF010000}"/>
    <cellStyle name="Millares 6 2" xfId="354" xr:uid="{00000000-0005-0000-0000-0000B0010000}"/>
    <cellStyle name="Millares 6 3" xfId="355" xr:uid="{00000000-0005-0000-0000-0000B1010000}"/>
    <cellStyle name="Millares 7" xfId="356" xr:uid="{00000000-0005-0000-0000-0000B2010000}"/>
    <cellStyle name="Millares 8" xfId="357" xr:uid="{00000000-0005-0000-0000-0000B3010000}"/>
    <cellStyle name="Millares 9" xfId="358" xr:uid="{00000000-0005-0000-0000-0000B4010000}"/>
    <cellStyle name="Millones" xfId="359" xr:uid="{00000000-0005-0000-0000-0000B5010000}"/>
    <cellStyle name="Millones 2" xfId="709" xr:uid="{00000000-0005-0000-0000-0000B6010000}"/>
    <cellStyle name="Millones_EP_Volumenes" xfId="710" xr:uid="{00000000-0005-0000-0000-0000B7010000}"/>
    <cellStyle name="Monetario0" xfId="692" xr:uid="{00000000-0005-0000-0000-0000B8010000}"/>
    <cellStyle name="Monetario0 2" xfId="711" xr:uid="{00000000-0005-0000-0000-0000B9010000}"/>
    <cellStyle name="mystyle" xfId="360" xr:uid="{00000000-0005-0000-0000-0000BA010000}"/>
    <cellStyle name="mystyle 2" xfId="712" xr:uid="{00000000-0005-0000-0000-0000BB010000}"/>
    <cellStyle name="mystyle_EP_Volumenes" xfId="713" xr:uid="{00000000-0005-0000-0000-0000BC010000}"/>
    <cellStyle name="mystyle01" xfId="361" xr:uid="{00000000-0005-0000-0000-0000BD010000}"/>
    <cellStyle name="mystyle01 2" xfId="714" xr:uid="{00000000-0005-0000-0000-0000BE010000}"/>
    <cellStyle name="mystyle01_EP_Volumenes" xfId="715" xr:uid="{00000000-0005-0000-0000-0000BF010000}"/>
    <cellStyle name="Nagłówek 1" xfId="362" xr:uid="{00000000-0005-0000-0000-0000C0010000}"/>
    <cellStyle name="Nagłówek 2" xfId="363" xr:uid="{00000000-0005-0000-0000-0000C1010000}"/>
    <cellStyle name="Nagłówek 3" xfId="364" xr:uid="{00000000-0005-0000-0000-0000C2010000}"/>
    <cellStyle name="Nagłówek 4" xfId="365" xr:uid="{00000000-0005-0000-0000-0000C3010000}"/>
    <cellStyle name="Neutral 2" xfId="366" xr:uid="{00000000-0005-0000-0000-0000C4010000}"/>
    <cellStyle name="Neutral 3" xfId="367" xr:uid="{00000000-0005-0000-0000-0000C5010000}"/>
    <cellStyle name="Neutral 4" xfId="368" xr:uid="{00000000-0005-0000-0000-0000C6010000}"/>
    <cellStyle name="Neutral 5" xfId="369" xr:uid="{00000000-0005-0000-0000-0000C7010000}"/>
    <cellStyle name="Neutral 6" xfId="370" xr:uid="{00000000-0005-0000-0000-0000C8010000}"/>
    <cellStyle name="Neutral 7" xfId="371" xr:uid="{00000000-0005-0000-0000-0000C9010000}"/>
    <cellStyle name="Neutral 8" xfId="372" xr:uid="{00000000-0005-0000-0000-0000CA010000}"/>
    <cellStyle name="Neutral 9" xfId="373" xr:uid="{00000000-0005-0000-0000-0000CB010000}"/>
    <cellStyle name="Neutralne" xfId="374" xr:uid="{00000000-0005-0000-0000-0000CC010000}"/>
    <cellStyle name="No-definido" xfId="375" xr:uid="{00000000-0005-0000-0000-0000CD010000}"/>
    <cellStyle name="No-definido 2" xfId="716" xr:uid="{00000000-0005-0000-0000-0000CE010000}"/>
    <cellStyle name="No-definido_EP_Volumenes" xfId="717" xr:uid="{00000000-0005-0000-0000-0000CF010000}"/>
    <cellStyle name="Normal" xfId="0" builtinId="0"/>
    <cellStyle name="Normal 10" xfId="376" xr:uid="{00000000-0005-0000-0000-0000D1010000}"/>
    <cellStyle name="Normal 10 2" xfId="718" xr:uid="{00000000-0005-0000-0000-0000D2010000}"/>
    <cellStyle name="Normal 11" xfId="377" xr:uid="{00000000-0005-0000-0000-0000D3010000}"/>
    <cellStyle name="Normal 12" xfId="378" xr:uid="{00000000-0005-0000-0000-0000D4010000}"/>
    <cellStyle name="Normal 12 2" xfId="379" xr:uid="{00000000-0005-0000-0000-0000D5010000}"/>
    <cellStyle name="Normal 12 3" xfId="380" xr:uid="{00000000-0005-0000-0000-0000D6010000}"/>
    <cellStyle name="Normal 13" xfId="381" xr:uid="{00000000-0005-0000-0000-0000D7010000}"/>
    <cellStyle name="Normal 13 2" xfId="605" xr:uid="{00000000-0005-0000-0000-0000D8010000}"/>
    <cellStyle name="Normal 14" xfId="382" xr:uid="{00000000-0005-0000-0000-0000D9010000}"/>
    <cellStyle name="Normal 15" xfId="383" xr:uid="{00000000-0005-0000-0000-0000DA010000}"/>
    <cellStyle name="Normal 16" xfId="384" xr:uid="{00000000-0005-0000-0000-0000DB010000}"/>
    <cellStyle name="Normal 17" xfId="385" xr:uid="{00000000-0005-0000-0000-0000DC010000}"/>
    <cellStyle name="Normal 18" xfId="386" xr:uid="{00000000-0005-0000-0000-0000DD010000}"/>
    <cellStyle name="Normal 19" xfId="387" xr:uid="{00000000-0005-0000-0000-0000DE010000}"/>
    <cellStyle name="Normal 2" xfId="5" xr:uid="{00000000-0005-0000-0000-0000DF010000}"/>
    <cellStyle name="Normal 2 10" xfId="2" xr:uid="{00000000-0005-0000-0000-0000E0010000}"/>
    <cellStyle name="Normal 2 2" xfId="6" xr:uid="{00000000-0005-0000-0000-0000E1010000}"/>
    <cellStyle name="Normal 2 2 2" xfId="388" xr:uid="{00000000-0005-0000-0000-0000E2010000}"/>
    <cellStyle name="Normal 2 3" xfId="389" xr:uid="{00000000-0005-0000-0000-0000E3010000}"/>
    <cellStyle name="Normal 2 4" xfId="390" xr:uid="{00000000-0005-0000-0000-0000E4010000}"/>
    <cellStyle name="Normal 2 5" xfId="391" xr:uid="{00000000-0005-0000-0000-0000E5010000}"/>
    <cellStyle name="Normal 2 6" xfId="392" xr:uid="{00000000-0005-0000-0000-0000E6010000}"/>
    <cellStyle name="Normal 2 7" xfId="393" xr:uid="{00000000-0005-0000-0000-0000E7010000}"/>
    <cellStyle name="Normal 2 8" xfId="394" xr:uid="{00000000-0005-0000-0000-0000E8010000}"/>
    <cellStyle name="Normal 2 9" xfId="395" xr:uid="{00000000-0005-0000-0000-0000E9010000}"/>
    <cellStyle name="Normal 2_bGastosMatriz" xfId="719" xr:uid="{00000000-0005-0000-0000-0000EA010000}"/>
    <cellStyle name="Normal 20" xfId="396" xr:uid="{00000000-0005-0000-0000-0000EB010000}"/>
    <cellStyle name="Normal 20 2" xfId="602" xr:uid="{00000000-0005-0000-0000-0000EC010000}"/>
    <cellStyle name="Normal 21" xfId="397" xr:uid="{00000000-0005-0000-0000-0000ED010000}"/>
    <cellStyle name="Normal 21 2" xfId="603" xr:uid="{00000000-0005-0000-0000-0000EE010000}"/>
    <cellStyle name="Normal 21 3" xfId="607" xr:uid="{00000000-0005-0000-0000-0000EF010000}"/>
    <cellStyle name="Normal 22" xfId="398" xr:uid="{00000000-0005-0000-0000-0000F0010000}"/>
    <cellStyle name="Normal 22 2" xfId="604" xr:uid="{00000000-0005-0000-0000-0000F1010000}"/>
    <cellStyle name="Normal 23" xfId="399" xr:uid="{00000000-0005-0000-0000-0000F2010000}"/>
    <cellStyle name="Normal 23 2" xfId="596" xr:uid="{00000000-0005-0000-0000-0000F3010000}"/>
    <cellStyle name="Normal 24" xfId="600" xr:uid="{00000000-0005-0000-0000-0000F4010000}"/>
    <cellStyle name="Normal 25" xfId="601" xr:uid="{00000000-0005-0000-0000-0000F5010000}"/>
    <cellStyle name="Normal 26" xfId="606" xr:uid="{00000000-0005-0000-0000-0000F6010000}"/>
    <cellStyle name="Normal 27" xfId="608" xr:uid="{00000000-0005-0000-0000-0000F7010000}"/>
    <cellStyle name="Normal 28" xfId="609" xr:uid="{00000000-0005-0000-0000-0000F8010000}"/>
    <cellStyle name="Normal 28 2" xfId="611" xr:uid="{00000000-0005-0000-0000-0000F9010000}"/>
    <cellStyle name="Normal 29" xfId="693" xr:uid="{00000000-0005-0000-0000-0000FA010000}"/>
    <cellStyle name="Normal 3" xfId="400" xr:uid="{00000000-0005-0000-0000-0000FB010000}"/>
    <cellStyle name="Normal 3 10" xfId="3" xr:uid="{00000000-0005-0000-0000-0000FC010000}"/>
    <cellStyle name="Normal 3 2" xfId="401" xr:uid="{00000000-0005-0000-0000-0000FD010000}"/>
    <cellStyle name="Normal 3 2 2" xfId="402" xr:uid="{00000000-0005-0000-0000-0000FE010000}"/>
    <cellStyle name="Normal 3 2 2 2" xfId="403" xr:uid="{00000000-0005-0000-0000-0000FF010000}"/>
    <cellStyle name="Normal 3 2 3" xfId="404" xr:uid="{00000000-0005-0000-0000-000000020000}"/>
    <cellStyle name="Normal 3 3" xfId="405" xr:uid="{00000000-0005-0000-0000-000001020000}"/>
    <cellStyle name="Normal 3 4" xfId="406" xr:uid="{00000000-0005-0000-0000-000002020000}"/>
    <cellStyle name="Normal 3 4 2" xfId="407" xr:uid="{00000000-0005-0000-0000-000003020000}"/>
    <cellStyle name="Normal 3 5" xfId="408" xr:uid="{00000000-0005-0000-0000-000004020000}"/>
    <cellStyle name="Normal 3 5 2" xfId="409" xr:uid="{00000000-0005-0000-0000-000005020000}"/>
    <cellStyle name="Normal 3 6" xfId="410" xr:uid="{00000000-0005-0000-0000-000006020000}"/>
    <cellStyle name="Normal 3 6 2" xfId="411" xr:uid="{00000000-0005-0000-0000-000007020000}"/>
    <cellStyle name="Normal 3 7" xfId="412" xr:uid="{00000000-0005-0000-0000-000008020000}"/>
    <cellStyle name="Normal 3 8" xfId="413" xr:uid="{00000000-0005-0000-0000-000009020000}"/>
    <cellStyle name="Normal 3 9" xfId="414" xr:uid="{00000000-0005-0000-0000-00000A020000}"/>
    <cellStyle name="Normal 3_bGastosMatriz" xfId="720" xr:uid="{00000000-0005-0000-0000-00000B020000}"/>
    <cellStyle name="Normal 30" xfId="694" xr:uid="{00000000-0005-0000-0000-00000C020000}"/>
    <cellStyle name="Normal 31" xfId="726" xr:uid="{00000000-0005-0000-0000-00000D020000}"/>
    <cellStyle name="Normal 32" xfId="727" xr:uid="{00000000-0005-0000-0000-00000E020000}"/>
    <cellStyle name="Normal 33" xfId="728" xr:uid="{00000000-0005-0000-0000-00000F020000}"/>
    <cellStyle name="Normal 34" xfId="729" xr:uid="{00000000-0005-0000-0000-000010020000}"/>
    <cellStyle name="Normal 4" xfId="415" xr:uid="{00000000-0005-0000-0000-000011020000}"/>
    <cellStyle name="Normal 5" xfId="416" xr:uid="{00000000-0005-0000-0000-000012020000}"/>
    <cellStyle name="Normal 5 2" xfId="417" xr:uid="{00000000-0005-0000-0000-000013020000}"/>
    <cellStyle name="Normal 5 2 2" xfId="418" xr:uid="{00000000-0005-0000-0000-000014020000}"/>
    <cellStyle name="Normal 5 3" xfId="419" xr:uid="{00000000-0005-0000-0000-000015020000}"/>
    <cellStyle name="Normal 5 4" xfId="420" xr:uid="{00000000-0005-0000-0000-000016020000}"/>
    <cellStyle name="Normal 6" xfId="421" xr:uid="{00000000-0005-0000-0000-000017020000}"/>
    <cellStyle name="Normal 6 2" xfId="422" xr:uid="{00000000-0005-0000-0000-000018020000}"/>
    <cellStyle name="Normal 6 3" xfId="423" xr:uid="{00000000-0005-0000-0000-000019020000}"/>
    <cellStyle name="Normal 6 4" xfId="651" xr:uid="{00000000-0005-0000-0000-00001A020000}"/>
    <cellStyle name="Normal 7" xfId="424" xr:uid="{00000000-0005-0000-0000-00001B020000}"/>
    <cellStyle name="Normal 7 2" xfId="425" xr:uid="{00000000-0005-0000-0000-00001C020000}"/>
    <cellStyle name="Normal 8" xfId="426" xr:uid="{00000000-0005-0000-0000-00001D020000}"/>
    <cellStyle name="Normal 8 2" xfId="721" xr:uid="{00000000-0005-0000-0000-00001E020000}"/>
    <cellStyle name="Normal 9" xfId="427" xr:uid="{00000000-0005-0000-0000-00001F020000}"/>
    <cellStyle name="Normal_CUADROS_INFORME_SVS_092010" xfId="599" xr:uid="{00000000-0005-0000-0000-000021020000}"/>
    <cellStyle name="Notas 10" xfId="428" xr:uid="{00000000-0005-0000-0000-000022020000}"/>
    <cellStyle name="Notas 11" xfId="429" xr:uid="{00000000-0005-0000-0000-000023020000}"/>
    <cellStyle name="Notas 12" xfId="430" xr:uid="{00000000-0005-0000-0000-000024020000}"/>
    <cellStyle name="Notas 2" xfId="431" xr:uid="{00000000-0005-0000-0000-000025020000}"/>
    <cellStyle name="Notas 3" xfId="432" xr:uid="{00000000-0005-0000-0000-000026020000}"/>
    <cellStyle name="Notas 4" xfId="433" xr:uid="{00000000-0005-0000-0000-000027020000}"/>
    <cellStyle name="Notas 5" xfId="434" xr:uid="{00000000-0005-0000-0000-000028020000}"/>
    <cellStyle name="Notas 6" xfId="435" xr:uid="{00000000-0005-0000-0000-000029020000}"/>
    <cellStyle name="Notas 7" xfId="436" xr:uid="{00000000-0005-0000-0000-00002A020000}"/>
    <cellStyle name="Notas 8" xfId="437" xr:uid="{00000000-0005-0000-0000-00002B020000}"/>
    <cellStyle name="Notas 9" xfId="438" xr:uid="{00000000-0005-0000-0000-00002C020000}"/>
    <cellStyle name="Note" xfId="652" xr:uid="{00000000-0005-0000-0000-00002D020000}"/>
    <cellStyle name="Obliczenia" xfId="439" xr:uid="{00000000-0005-0000-0000-00002E020000}"/>
    <cellStyle name="Oculto" xfId="695" xr:uid="{00000000-0005-0000-0000-00002F020000}"/>
    <cellStyle name="Oculto 2" xfId="722" xr:uid="{00000000-0005-0000-0000-000030020000}"/>
    <cellStyle name="OLIVA" xfId="696" xr:uid="{00000000-0005-0000-0000-000031020000}"/>
    <cellStyle name="Output" xfId="653" xr:uid="{00000000-0005-0000-0000-000032020000}"/>
    <cellStyle name="Porcentaje" xfId="595" builtinId="5"/>
    <cellStyle name="Porcentaje 2" xfId="440" xr:uid="{00000000-0005-0000-0000-000034020000}"/>
    <cellStyle name="Porcentaje 3" xfId="441" xr:uid="{00000000-0005-0000-0000-000035020000}"/>
    <cellStyle name="Porcentaje 3 2" xfId="598" xr:uid="{00000000-0005-0000-0000-000036020000}"/>
    <cellStyle name="Porcentaje 4" xfId="610" xr:uid="{00000000-0005-0000-0000-000037020000}"/>
    <cellStyle name="Porcentaje 4 2" xfId="612" xr:uid="{00000000-0005-0000-0000-000038020000}"/>
    <cellStyle name="Porcentaje 5" xfId="657" xr:uid="{00000000-0005-0000-0000-000039020000}"/>
    <cellStyle name="Porcentual 2" xfId="442" xr:uid="{00000000-0005-0000-0000-00003A020000}"/>
    <cellStyle name="Porcentual 2 2" xfId="443" xr:uid="{00000000-0005-0000-0000-00003B020000}"/>
    <cellStyle name="Porcentual 2 2 2" xfId="444" xr:uid="{00000000-0005-0000-0000-00003C020000}"/>
    <cellStyle name="Porcentual 3" xfId="445" xr:uid="{00000000-0005-0000-0000-00003D020000}"/>
    <cellStyle name="Porcentual 3 2" xfId="446" xr:uid="{00000000-0005-0000-0000-00003E020000}"/>
    <cellStyle name="Presenta" xfId="447" xr:uid="{00000000-0005-0000-0000-00003F020000}"/>
    <cellStyle name="PSChar" xfId="448" xr:uid="{00000000-0005-0000-0000-000040020000}"/>
    <cellStyle name="PSChar 10" xfId="449" xr:uid="{00000000-0005-0000-0000-000041020000}"/>
    <cellStyle name="PSChar 11" xfId="450" xr:uid="{00000000-0005-0000-0000-000042020000}"/>
    <cellStyle name="PSChar 12" xfId="451" xr:uid="{00000000-0005-0000-0000-000043020000}"/>
    <cellStyle name="PSChar 13" xfId="452" xr:uid="{00000000-0005-0000-0000-000044020000}"/>
    <cellStyle name="PSChar 14" xfId="453" xr:uid="{00000000-0005-0000-0000-000045020000}"/>
    <cellStyle name="PSChar 15" xfId="454" xr:uid="{00000000-0005-0000-0000-000046020000}"/>
    <cellStyle name="PSChar 16" xfId="455" xr:uid="{00000000-0005-0000-0000-000047020000}"/>
    <cellStyle name="PSChar 2" xfId="456" xr:uid="{00000000-0005-0000-0000-000048020000}"/>
    <cellStyle name="PSChar 3" xfId="457" xr:uid="{00000000-0005-0000-0000-000049020000}"/>
    <cellStyle name="PSChar 4" xfId="458" xr:uid="{00000000-0005-0000-0000-00004A020000}"/>
    <cellStyle name="PSChar 5" xfId="459" xr:uid="{00000000-0005-0000-0000-00004B020000}"/>
    <cellStyle name="PSChar 6" xfId="460" xr:uid="{00000000-0005-0000-0000-00004C020000}"/>
    <cellStyle name="PSChar 7" xfId="461" xr:uid="{00000000-0005-0000-0000-00004D020000}"/>
    <cellStyle name="PSChar 8" xfId="462" xr:uid="{00000000-0005-0000-0000-00004E020000}"/>
    <cellStyle name="PSChar 9" xfId="463" xr:uid="{00000000-0005-0000-0000-00004F020000}"/>
    <cellStyle name="PSDate" xfId="464" xr:uid="{00000000-0005-0000-0000-000050020000}"/>
    <cellStyle name="PSDate 10" xfId="465" xr:uid="{00000000-0005-0000-0000-000051020000}"/>
    <cellStyle name="PSDate 11" xfId="466" xr:uid="{00000000-0005-0000-0000-000052020000}"/>
    <cellStyle name="PSDate 12" xfId="467" xr:uid="{00000000-0005-0000-0000-000053020000}"/>
    <cellStyle name="PSDate 13" xfId="468" xr:uid="{00000000-0005-0000-0000-000054020000}"/>
    <cellStyle name="PSDate 14" xfId="469" xr:uid="{00000000-0005-0000-0000-000055020000}"/>
    <cellStyle name="PSDate 15" xfId="470" xr:uid="{00000000-0005-0000-0000-000056020000}"/>
    <cellStyle name="PSDate 16" xfId="471" xr:uid="{00000000-0005-0000-0000-000057020000}"/>
    <cellStyle name="PSDate 2" xfId="472" xr:uid="{00000000-0005-0000-0000-000058020000}"/>
    <cellStyle name="PSDate 3" xfId="473" xr:uid="{00000000-0005-0000-0000-000059020000}"/>
    <cellStyle name="PSDate 4" xfId="474" xr:uid="{00000000-0005-0000-0000-00005A020000}"/>
    <cellStyle name="PSDate 5" xfId="475" xr:uid="{00000000-0005-0000-0000-00005B020000}"/>
    <cellStyle name="PSDate 6" xfId="476" xr:uid="{00000000-0005-0000-0000-00005C020000}"/>
    <cellStyle name="PSDate 7" xfId="477" xr:uid="{00000000-0005-0000-0000-00005D020000}"/>
    <cellStyle name="PSDate 8" xfId="478" xr:uid="{00000000-0005-0000-0000-00005E020000}"/>
    <cellStyle name="PSDate 9" xfId="479" xr:uid="{00000000-0005-0000-0000-00005F020000}"/>
    <cellStyle name="PSDate_EP_Volumenes" xfId="723" xr:uid="{00000000-0005-0000-0000-000060020000}"/>
    <cellStyle name="PSDec" xfId="480" xr:uid="{00000000-0005-0000-0000-000061020000}"/>
    <cellStyle name="PSDec 10" xfId="481" xr:uid="{00000000-0005-0000-0000-000062020000}"/>
    <cellStyle name="PSDec 11" xfId="482" xr:uid="{00000000-0005-0000-0000-000063020000}"/>
    <cellStyle name="PSDec 12" xfId="483" xr:uid="{00000000-0005-0000-0000-000064020000}"/>
    <cellStyle name="PSDec 13" xfId="484" xr:uid="{00000000-0005-0000-0000-000065020000}"/>
    <cellStyle name="PSDec 14" xfId="485" xr:uid="{00000000-0005-0000-0000-000066020000}"/>
    <cellStyle name="PSDec 15" xfId="486" xr:uid="{00000000-0005-0000-0000-000067020000}"/>
    <cellStyle name="PSDec 16" xfId="487" xr:uid="{00000000-0005-0000-0000-000068020000}"/>
    <cellStyle name="PSDec 2" xfId="488" xr:uid="{00000000-0005-0000-0000-000069020000}"/>
    <cellStyle name="PSDec 3" xfId="489" xr:uid="{00000000-0005-0000-0000-00006A020000}"/>
    <cellStyle name="PSDec 4" xfId="490" xr:uid="{00000000-0005-0000-0000-00006B020000}"/>
    <cellStyle name="PSDec 5" xfId="491" xr:uid="{00000000-0005-0000-0000-00006C020000}"/>
    <cellStyle name="PSDec 6" xfId="492" xr:uid="{00000000-0005-0000-0000-00006D020000}"/>
    <cellStyle name="PSDec 7" xfId="493" xr:uid="{00000000-0005-0000-0000-00006E020000}"/>
    <cellStyle name="PSDec 8" xfId="494" xr:uid="{00000000-0005-0000-0000-00006F020000}"/>
    <cellStyle name="PSDec 9" xfId="495" xr:uid="{00000000-0005-0000-0000-000070020000}"/>
    <cellStyle name="PSDec_EP_Volumenes" xfId="724" xr:uid="{00000000-0005-0000-0000-000071020000}"/>
    <cellStyle name="PSHeading" xfId="496" xr:uid="{00000000-0005-0000-0000-000072020000}"/>
    <cellStyle name="PSHeading 10" xfId="497" xr:uid="{00000000-0005-0000-0000-000073020000}"/>
    <cellStyle name="PSHeading 11" xfId="498" xr:uid="{00000000-0005-0000-0000-000074020000}"/>
    <cellStyle name="PSHeading 12" xfId="499" xr:uid="{00000000-0005-0000-0000-000075020000}"/>
    <cellStyle name="PSHeading 13" xfId="500" xr:uid="{00000000-0005-0000-0000-000076020000}"/>
    <cellStyle name="PSHeading 14" xfId="501" xr:uid="{00000000-0005-0000-0000-000077020000}"/>
    <cellStyle name="PSHeading 2" xfId="502" xr:uid="{00000000-0005-0000-0000-000078020000}"/>
    <cellStyle name="PSHeading 3" xfId="503" xr:uid="{00000000-0005-0000-0000-000079020000}"/>
    <cellStyle name="PSHeading 4" xfId="504" xr:uid="{00000000-0005-0000-0000-00007A020000}"/>
    <cellStyle name="PSHeading 5" xfId="505" xr:uid="{00000000-0005-0000-0000-00007B020000}"/>
    <cellStyle name="PSHeading 6" xfId="506" xr:uid="{00000000-0005-0000-0000-00007C020000}"/>
    <cellStyle name="PSHeading 7" xfId="507" xr:uid="{00000000-0005-0000-0000-00007D020000}"/>
    <cellStyle name="PSHeading 8" xfId="508" xr:uid="{00000000-0005-0000-0000-00007E020000}"/>
    <cellStyle name="PSHeading 9" xfId="509" xr:uid="{00000000-0005-0000-0000-00007F020000}"/>
    <cellStyle name="PSHeading_CCUSA_CO010401 EMP23 Cuadratura Mercantil 12_2010" xfId="510" xr:uid="{00000000-0005-0000-0000-000080020000}"/>
    <cellStyle name="PSInt" xfId="511" xr:uid="{00000000-0005-0000-0000-000081020000}"/>
    <cellStyle name="PSInt 10" xfId="512" xr:uid="{00000000-0005-0000-0000-000082020000}"/>
    <cellStyle name="PSInt 11" xfId="513" xr:uid="{00000000-0005-0000-0000-000083020000}"/>
    <cellStyle name="PSInt 12" xfId="514" xr:uid="{00000000-0005-0000-0000-000084020000}"/>
    <cellStyle name="PSInt 13" xfId="515" xr:uid="{00000000-0005-0000-0000-000085020000}"/>
    <cellStyle name="PSInt 14" xfId="516" xr:uid="{00000000-0005-0000-0000-000086020000}"/>
    <cellStyle name="PSInt 15" xfId="517" xr:uid="{00000000-0005-0000-0000-000087020000}"/>
    <cellStyle name="PSInt 16" xfId="518" xr:uid="{00000000-0005-0000-0000-000088020000}"/>
    <cellStyle name="PSInt 2" xfId="519" xr:uid="{00000000-0005-0000-0000-000089020000}"/>
    <cellStyle name="PSInt 3" xfId="520" xr:uid="{00000000-0005-0000-0000-00008A020000}"/>
    <cellStyle name="PSInt 4" xfId="521" xr:uid="{00000000-0005-0000-0000-00008B020000}"/>
    <cellStyle name="PSInt 5" xfId="522" xr:uid="{00000000-0005-0000-0000-00008C020000}"/>
    <cellStyle name="PSInt 6" xfId="523" xr:uid="{00000000-0005-0000-0000-00008D020000}"/>
    <cellStyle name="PSInt 7" xfId="524" xr:uid="{00000000-0005-0000-0000-00008E020000}"/>
    <cellStyle name="PSInt 8" xfId="525" xr:uid="{00000000-0005-0000-0000-00008F020000}"/>
    <cellStyle name="PSInt 9" xfId="526" xr:uid="{00000000-0005-0000-0000-000090020000}"/>
    <cellStyle name="PSSpacer" xfId="527" xr:uid="{00000000-0005-0000-0000-000091020000}"/>
    <cellStyle name="PSSpacer 10" xfId="528" xr:uid="{00000000-0005-0000-0000-000092020000}"/>
    <cellStyle name="PSSpacer 11" xfId="529" xr:uid="{00000000-0005-0000-0000-000093020000}"/>
    <cellStyle name="PSSpacer 12" xfId="530" xr:uid="{00000000-0005-0000-0000-000094020000}"/>
    <cellStyle name="PSSpacer 13" xfId="531" xr:uid="{00000000-0005-0000-0000-000095020000}"/>
    <cellStyle name="PSSpacer 14" xfId="532" xr:uid="{00000000-0005-0000-0000-000096020000}"/>
    <cellStyle name="PSSpacer 15" xfId="533" xr:uid="{00000000-0005-0000-0000-000097020000}"/>
    <cellStyle name="PSSpacer 16" xfId="534" xr:uid="{00000000-0005-0000-0000-000098020000}"/>
    <cellStyle name="PSSpacer 2" xfId="535" xr:uid="{00000000-0005-0000-0000-000099020000}"/>
    <cellStyle name="PSSpacer 3" xfId="536" xr:uid="{00000000-0005-0000-0000-00009A020000}"/>
    <cellStyle name="PSSpacer 4" xfId="537" xr:uid="{00000000-0005-0000-0000-00009B020000}"/>
    <cellStyle name="PSSpacer 5" xfId="538" xr:uid="{00000000-0005-0000-0000-00009C020000}"/>
    <cellStyle name="PSSpacer 6" xfId="539" xr:uid="{00000000-0005-0000-0000-00009D020000}"/>
    <cellStyle name="PSSpacer 7" xfId="540" xr:uid="{00000000-0005-0000-0000-00009E020000}"/>
    <cellStyle name="PSSpacer 8" xfId="541" xr:uid="{00000000-0005-0000-0000-00009F020000}"/>
    <cellStyle name="PSSpacer 9" xfId="542" xr:uid="{00000000-0005-0000-0000-0000A0020000}"/>
    <cellStyle name="Punto0" xfId="697" xr:uid="{00000000-0005-0000-0000-0000A1020000}"/>
    <cellStyle name="Registro" xfId="543" xr:uid="{00000000-0005-0000-0000-0000A2020000}"/>
    <cellStyle name="Resumen" xfId="544" xr:uid="{00000000-0005-0000-0000-0000A3020000}"/>
    <cellStyle name="Resumen 2" xfId="545" xr:uid="{00000000-0005-0000-0000-0000A4020000}"/>
    <cellStyle name="Resumen 3" xfId="725" xr:uid="{00000000-0005-0000-0000-0000A5020000}"/>
    <cellStyle name="Resumen_99_EERR (11)" xfId="654" xr:uid="{00000000-0005-0000-0000-0000A6020000}"/>
    <cellStyle name="Salida 2" xfId="698" xr:uid="{00000000-0005-0000-0000-0000A7020000}"/>
    <cellStyle name="Suma" xfId="546" xr:uid="{00000000-0005-0000-0000-0000A8020000}"/>
    <cellStyle name="Tekst objaśnienia" xfId="547" xr:uid="{00000000-0005-0000-0000-0000A9020000}"/>
    <cellStyle name="Tekst ostrzeżenia" xfId="548" xr:uid="{00000000-0005-0000-0000-0000AA020000}"/>
    <cellStyle name="Texto de advertencia 10" xfId="549" xr:uid="{00000000-0005-0000-0000-0000AB020000}"/>
    <cellStyle name="Texto de advertencia 11" xfId="550" xr:uid="{00000000-0005-0000-0000-0000AC020000}"/>
    <cellStyle name="Texto de advertencia 12" xfId="551" xr:uid="{00000000-0005-0000-0000-0000AD020000}"/>
    <cellStyle name="Texto de advertencia 2" xfId="552" xr:uid="{00000000-0005-0000-0000-0000AE020000}"/>
    <cellStyle name="Texto de advertencia 3" xfId="553" xr:uid="{00000000-0005-0000-0000-0000AF020000}"/>
    <cellStyle name="Texto de advertencia 4" xfId="554" xr:uid="{00000000-0005-0000-0000-0000B0020000}"/>
    <cellStyle name="Texto de advertencia 5" xfId="555" xr:uid="{00000000-0005-0000-0000-0000B1020000}"/>
    <cellStyle name="Texto de advertencia 6" xfId="556" xr:uid="{00000000-0005-0000-0000-0000B2020000}"/>
    <cellStyle name="Texto de advertencia 7" xfId="557" xr:uid="{00000000-0005-0000-0000-0000B3020000}"/>
    <cellStyle name="Texto de advertencia 8" xfId="558" xr:uid="{00000000-0005-0000-0000-0000B4020000}"/>
    <cellStyle name="Texto de advertencia 9" xfId="559" xr:uid="{00000000-0005-0000-0000-0000B5020000}"/>
    <cellStyle name="Texto explicativo 2" xfId="699" xr:uid="{00000000-0005-0000-0000-0000B6020000}"/>
    <cellStyle name="Title" xfId="655" xr:uid="{00000000-0005-0000-0000-0000B7020000}"/>
    <cellStyle name="Título 1 2" xfId="560" xr:uid="{00000000-0005-0000-0000-0000B8020000}"/>
    <cellStyle name="Título 1 3" xfId="561" xr:uid="{00000000-0005-0000-0000-0000B9020000}"/>
    <cellStyle name="Título 1 4" xfId="562" xr:uid="{00000000-0005-0000-0000-0000BA020000}"/>
    <cellStyle name="Título 1 5" xfId="563" xr:uid="{00000000-0005-0000-0000-0000BB020000}"/>
    <cellStyle name="Título 1 6" xfId="564" xr:uid="{00000000-0005-0000-0000-0000BC020000}"/>
    <cellStyle name="Título 1 7" xfId="565" xr:uid="{00000000-0005-0000-0000-0000BD020000}"/>
    <cellStyle name="Título 1 8" xfId="566" xr:uid="{00000000-0005-0000-0000-0000BE020000}"/>
    <cellStyle name="Título 1 9" xfId="567" xr:uid="{00000000-0005-0000-0000-0000BF020000}"/>
    <cellStyle name="Título 2 2" xfId="568" xr:uid="{00000000-0005-0000-0000-0000C0020000}"/>
    <cellStyle name="Título 2 3" xfId="569" xr:uid="{00000000-0005-0000-0000-0000C1020000}"/>
    <cellStyle name="Título 2 4" xfId="570" xr:uid="{00000000-0005-0000-0000-0000C2020000}"/>
    <cellStyle name="Título 2 5" xfId="571" xr:uid="{00000000-0005-0000-0000-0000C3020000}"/>
    <cellStyle name="Título 2 6" xfId="572" xr:uid="{00000000-0005-0000-0000-0000C4020000}"/>
    <cellStyle name="Título 2 7" xfId="573" xr:uid="{00000000-0005-0000-0000-0000C5020000}"/>
    <cellStyle name="Título 2 8" xfId="574" xr:uid="{00000000-0005-0000-0000-0000C6020000}"/>
    <cellStyle name="Título 2 9" xfId="575" xr:uid="{00000000-0005-0000-0000-0000C7020000}"/>
    <cellStyle name="Título 3 2" xfId="576" xr:uid="{00000000-0005-0000-0000-0000C8020000}"/>
    <cellStyle name="Título 3 3" xfId="577" xr:uid="{00000000-0005-0000-0000-0000C9020000}"/>
    <cellStyle name="Título 3 4" xfId="578" xr:uid="{00000000-0005-0000-0000-0000CA020000}"/>
    <cellStyle name="Título 3 5" xfId="579" xr:uid="{00000000-0005-0000-0000-0000CB020000}"/>
    <cellStyle name="Título 3 6" xfId="580" xr:uid="{00000000-0005-0000-0000-0000CC020000}"/>
    <cellStyle name="Título 3 7" xfId="581" xr:uid="{00000000-0005-0000-0000-0000CD020000}"/>
    <cellStyle name="Título 3 8" xfId="582" xr:uid="{00000000-0005-0000-0000-0000CE020000}"/>
    <cellStyle name="Título 3 9" xfId="583" xr:uid="{00000000-0005-0000-0000-0000CF020000}"/>
    <cellStyle name="Título 4" xfId="700" xr:uid="{00000000-0005-0000-0000-0000D0020000}"/>
    <cellStyle name="Total 2" xfId="584" xr:uid="{00000000-0005-0000-0000-0000D1020000}"/>
    <cellStyle name="Total 3" xfId="585" xr:uid="{00000000-0005-0000-0000-0000D2020000}"/>
    <cellStyle name="Total 4" xfId="586" xr:uid="{00000000-0005-0000-0000-0000D3020000}"/>
    <cellStyle name="Total 5" xfId="587" xr:uid="{00000000-0005-0000-0000-0000D4020000}"/>
    <cellStyle name="Total 6" xfId="588" xr:uid="{00000000-0005-0000-0000-0000D5020000}"/>
    <cellStyle name="Total 7" xfId="589" xr:uid="{00000000-0005-0000-0000-0000D6020000}"/>
    <cellStyle name="Total 8" xfId="590" xr:uid="{00000000-0005-0000-0000-0000D7020000}"/>
    <cellStyle name="Total 9" xfId="591" xr:uid="{00000000-0005-0000-0000-0000D8020000}"/>
    <cellStyle name="Tytuł" xfId="592" xr:uid="{00000000-0005-0000-0000-0000D9020000}"/>
    <cellStyle name="Uwaga" xfId="593" xr:uid="{00000000-0005-0000-0000-0000DA020000}"/>
    <cellStyle name="Warning Text" xfId="656" xr:uid="{00000000-0005-0000-0000-0000DB020000}"/>
    <cellStyle name="Złe" xfId="594" xr:uid="{00000000-0005-0000-0000-0000DC020000}"/>
  </cellStyles>
  <dxfs count="82"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Medium9"/>
  <colors>
    <mruColors>
      <color rgb="FFFF99FF"/>
      <color rgb="FFFF00FF"/>
      <color rgb="FF0000FF"/>
      <color rgb="FFFFFFCC"/>
      <color rgb="FF006600"/>
      <color rgb="FFFF3300"/>
      <color rgb="FF009900"/>
      <color rgb="FF004200"/>
      <color rgb="FF008000"/>
      <color rgb="FF4A89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s\Ir\Press%20Releases\2018\1Q%2018\Segmento%20Extendido_CB_excl%20restructur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s%20compartidas/Investor%20Relations/Presentaciones/2024/4Q24/Tablas%20para%20PR%204Q24_Sv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"/>
      <sheetName val="CCU_Mes"/>
      <sheetName val="CCU_Acum"/>
      <sheetName val="CCU_Quarter"/>
    </sheetNames>
    <sheetDataSet>
      <sheetData sheetId="0"/>
      <sheetData sheetId="1"/>
      <sheetData sheetId="2"/>
      <sheetData sheetId="3" refreshError="1">
        <row r="2">
          <cell r="C2" t="str">
            <v>TRIMESTRE 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Key figures"/>
      <sheetName val="exhibit 1_quarter"/>
      <sheetName val="exhibit 2_YTD"/>
      <sheetName val="exhibit 3_quarter"/>
      <sheetName val="exhibit 4_YTD"/>
      <sheetName val="exhibit 5_BCE"/>
      <sheetName val="exhibit 6_Net_Cash_quarter"/>
      <sheetName val="exhibit 7_Hyperinflation_effect"/>
    </sheetNames>
    <sheetDataSet>
      <sheetData sheetId="0"/>
      <sheetData sheetId="1"/>
      <sheetData sheetId="2">
        <row r="5">
          <cell r="C5">
            <v>968077.71852612693</v>
          </cell>
        </row>
        <row r="6">
          <cell r="C6">
            <v>-504993.82723328436</v>
          </cell>
        </row>
      </sheetData>
      <sheetData sheetId="3"/>
      <sheetData sheetId="4">
        <row r="7">
          <cell r="C7">
            <v>6578.1827891820003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Z30"/>
  <sheetViews>
    <sheetView showGridLines="0" zoomScale="115" zoomScaleNormal="115" workbookViewId="0">
      <pane xSplit="2" ySplit="4" topLeftCell="AT8" activePane="bottomRight" state="frozen"/>
      <selection pane="topRight" activeCell="C1" sqref="C1"/>
      <selection pane="bottomLeft" activeCell="A5" sqref="A5"/>
      <selection pane="bottomRight" activeCell="AZ8" sqref="AZ8"/>
    </sheetView>
  </sheetViews>
  <sheetFormatPr baseColWidth="10" defaultColWidth="11.453125" defaultRowHeight="10" outlineLevelCol="1"/>
  <cols>
    <col min="1" max="1" width="3.7265625" style="1" customWidth="1"/>
    <col min="2" max="2" width="41.1796875" style="1" customWidth="1"/>
    <col min="3" max="6" width="11.1796875" style="1" hidden="1" customWidth="1" outlineLevel="1"/>
    <col min="7" max="7" width="14.7265625" style="20" customWidth="1" collapsed="1"/>
    <col min="8" max="11" width="11.1796875" style="1" hidden="1" customWidth="1" outlineLevel="1"/>
    <col min="12" max="12" width="14.7265625" style="20" customWidth="1" collapsed="1"/>
    <col min="13" max="16" width="11.1796875" style="1" hidden="1" customWidth="1" outlineLevel="1"/>
    <col min="17" max="17" width="14.7265625" style="20" customWidth="1" collapsed="1"/>
    <col min="18" max="19" width="11.1796875" style="1" hidden="1" customWidth="1" outlineLevel="1"/>
    <col min="20" max="21" width="11.81640625" style="20" hidden="1" customWidth="1" outlineLevel="1"/>
    <col min="22" max="22" width="14.7265625" style="20" customWidth="1" collapsed="1"/>
    <col min="23" max="26" width="14.7265625" style="20" hidden="1" customWidth="1" outlineLevel="1"/>
    <col min="27" max="27" width="14.7265625" style="20" customWidth="1" collapsed="1"/>
    <col min="28" max="31" width="14.7265625" style="20" hidden="1" customWidth="1" outlineLevel="1"/>
    <col min="32" max="32" width="14.7265625" style="20" customWidth="1" collapsed="1"/>
    <col min="33" max="33" width="14.7265625" style="20" hidden="1" customWidth="1" outlineLevel="1"/>
    <col min="34" max="36" width="0" style="1" hidden="1" customWidth="1" outlineLevel="1"/>
    <col min="37" max="37" width="14.7265625" style="20" customWidth="1" collapsed="1"/>
    <col min="38" max="41" width="11.453125" style="1"/>
    <col min="42" max="42" width="14.7265625" style="20" customWidth="1" collapsed="1"/>
    <col min="43" max="46" width="11.453125" style="1"/>
    <col min="47" max="47" width="14.7265625" style="20" customWidth="1" collapsed="1"/>
    <col min="48" max="16384" width="11.453125" style="1"/>
  </cols>
  <sheetData>
    <row r="2" spans="1:52" ht="15" customHeight="1" thickBot="1">
      <c r="B2" s="21" t="s">
        <v>82</v>
      </c>
      <c r="C2" s="21"/>
      <c r="D2" s="21"/>
      <c r="E2" s="21"/>
      <c r="F2" s="21"/>
      <c r="H2" s="21"/>
      <c r="I2" s="21"/>
      <c r="J2" s="21"/>
      <c r="K2" s="21"/>
      <c r="M2" s="21"/>
      <c r="N2" s="21"/>
      <c r="O2" s="21"/>
      <c r="P2" s="21"/>
      <c r="R2" s="21"/>
      <c r="S2" s="21"/>
      <c r="T2" s="21"/>
      <c r="U2" s="21"/>
      <c r="V2" s="21"/>
    </row>
    <row r="3" spans="1:52" ht="15" customHeight="1">
      <c r="B3" s="110" t="s">
        <v>0</v>
      </c>
      <c r="C3" s="208" t="s">
        <v>60</v>
      </c>
      <c r="D3" s="208" t="s">
        <v>61</v>
      </c>
      <c r="E3" s="208" t="s">
        <v>62</v>
      </c>
      <c r="F3" s="208" t="s">
        <v>63</v>
      </c>
      <c r="G3" s="209">
        <v>2015</v>
      </c>
      <c r="H3" s="208" t="s">
        <v>64</v>
      </c>
      <c r="I3" s="208" t="s">
        <v>65</v>
      </c>
      <c r="J3" s="208" t="s">
        <v>66</v>
      </c>
      <c r="K3" s="208" t="s">
        <v>67</v>
      </c>
      <c r="L3" s="209">
        <v>2016</v>
      </c>
      <c r="M3" s="208" t="s">
        <v>68</v>
      </c>
      <c r="N3" s="208" t="s">
        <v>69</v>
      </c>
      <c r="O3" s="208" t="s">
        <v>70</v>
      </c>
      <c r="P3" s="208" t="s">
        <v>71</v>
      </c>
      <c r="Q3" s="202">
        <v>2017</v>
      </c>
      <c r="R3" s="204" t="s">
        <v>72</v>
      </c>
      <c r="S3" s="204" t="s">
        <v>73</v>
      </c>
      <c r="T3" s="204" t="s">
        <v>74</v>
      </c>
      <c r="U3" s="204" t="s">
        <v>75</v>
      </c>
      <c r="V3" s="202">
        <v>2018</v>
      </c>
      <c r="W3" s="206" t="s">
        <v>59</v>
      </c>
      <c r="X3" s="204" t="s">
        <v>76</v>
      </c>
      <c r="Y3" s="204" t="s">
        <v>77</v>
      </c>
      <c r="Z3" s="204" t="s">
        <v>78</v>
      </c>
      <c r="AA3" s="202">
        <v>2019</v>
      </c>
      <c r="AB3" s="206" t="s">
        <v>58</v>
      </c>
      <c r="AC3" s="204" t="s">
        <v>79</v>
      </c>
      <c r="AD3" s="204" t="s">
        <v>80</v>
      </c>
      <c r="AE3" s="204" t="s">
        <v>81</v>
      </c>
      <c r="AF3" s="202">
        <v>2020</v>
      </c>
      <c r="AG3" s="200" t="s">
        <v>84</v>
      </c>
      <c r="AH3" s="200" t="s">
        <v>86</v>
      </c>
      <c r="AI3" s="200" t="s">
        <v>88</v>
      </c>
      <c r="AJ3" s="200" t="s">
        <v>90</v>
      </c>
      <c r="AK3" s="202">
        <v>2021</v>
      </c>
      <c r="AL3" s="200" t="s">
        <v>91</v>
      </c>
      <c r="AM3" s="200" t="s">
        <v>92</v>
      </c>
      <c r="AN3" s="200" t="s">
        <v>93</v>
      </c>
      <c r="AO3" s="200" t="s">
        <v>94</v>
      </c>
      <c r="AP3" s="202">
        <v>2022</v>
      </c>
      <c r="AQ3" s="200" t="s">
        <v>96</v>
      </c>
      <c r="AR3" s="200" t="s">
        <v>97</v>
      </c>
      <c r="AS3" s="200" t="s">
        <v>101</v>
      </c>
      <c r="AT3" s="200" t="s">
        <v>102</v>
      </c>
      <c r="AU3" s="202">
        <v>2023</v>
      </c>
      <c r="AV3" s="200" t="s">
        <v>98</v>
      </c>
      <c r="AW3" s="200" t="s">
        <v>99</v>
      </c>
      <c r="AX3" s="200" t="s">
        <v>100</v>
      </c>
      <c r="AY3" s="200" t="s">
        <v>103</v>
      </c>
      <c r="AZ3" s="202">
        <v>2024</v>
      </c>
    </row>
    <row r="4" spans="1:52" s="22" customFormat="1" ht="15" customHeight="1" collapsed="1" thickBot="1">
      <c r="B4" s="23"/>
      <c r="C4" s="205"/>
      <c r="D4" s="205"/>
      <c r="E4" s="205"/>
      <c r="F4" s="205"/>
      <c r="G4" s="203"/>
      <c r="H4" s="205"/>
      <c r="I4" s="205"/>
      <c r="J4" s="205"/>
      <c r="K4" s="205"/>
      <c r="L4" s="203"/>
      <c r="M4" s="205"/>
      <c r="N4" s="205"/>
      <c r="O4" s="205"/>
      <c r="P4" s="205"/>
      <c r="Q4" s="203"/>
      <c r="R4" s="205"/>
      <c r="S4" s="205"/>
      <c r="T4" s="205"/>
      <c r="U4" s="205"/>
      <c r="V4" s="203"/>
      <c r="W4" s="207"/>
      <c r="X4" s="205"/>
      <c r="Y4" s="205"/>
      <c r="Z4" s="205"/>
      <c r="AA4" s="203"/>
      <c r="AB4" s="207"/>
      <c r="AC4" s="205"/>
      <c r="AD4" s="205"/>
      <c r="AE4" s="205"/>
      <c r="AF4" s="203"/>
      <c r="AG4" s="201"/>
      <c r="AH4" s="201"/>
      <c r="AI4" s="201"/>
      <c r="AJ4" s="201"/>
      <c r="AK4" s="203"/>
      <c r="AL4" s="201"/>
      <c r="AM4" s="201"/>
      <c r="AN4" s="201"/>
      <c r="AO4" s="201"/>
      <c r="AP4" s="203"/>
      <c r="AQ4" s="201"/>
      <c r="AR4" s="201"/>
      <c r="AS4" s="201"/>
      <c r="AT4" s="201"/>
      <c r="AU4" s="203"/>
      <c r="AV4" s="201"/>
      <c r="AW4" s="201"/>
      <c r="AX4" s="201"/>
      <c r="AY4" s="201"/>
      <c r="AZ4" s="203"/>
    </row>
    <row r="5" spans="1:52" ht="15" customHeight="1">
      <c r="A5" s="24"/>
      <c r="B5" s="25" t="s">
        <v>1</v>
      </c>
      <c r="C5" s="37">
        <v>382834.36499999999</v>
      </c>
      <c r="D5" s="37">
        <v>310673.46100000001</v>
      </c>
      <c r="E5" s="37">
        <v>352911.53700000001</v>
      </c>
      <c r="F5" s="37">
        <v>451952.35200000007</v>
      </c>
      <c r="G5" s="118">
        <v>1498371.7150000001</v>
      </c>
      <c r="H5" s="37">
        <v>414192.81300000002</v>
      </c>
      <c r="I5" s="37">
        <v>307904.73499999999</v>
      </c>
      <c r="J5" s="37">
        <v>356817.484</v>
      </c>
      <c r="K5" s="37">
        <v>479982.67600000021</v>
      </c>
      <c r="L5" s="118">
        <v>1558897.7080000001</v>
      </c>
      <c r="M5" s="37">
        <v>448685.533</v>
      </c>
      <c r="N5" s="37">
        <v>345042.82199999999</v>
      </c>
      <c r="O5" s="37">
        <v>394512.01899999997</v>
      </c>
      <c r="P5" s="37">
        <v>510120.42000000016</v>
      </c>
      <c r="Q5" s="118">
        <v>1698360.794</v>
      </c>
      <c r="R5" s="37">
        <v>472163.09399999998</v>
      </c>
      <c r="S5" s="37">
        <v>372169.53700000001</v>
      </c>
      <c r="T5" s="37">
        <v>388348.99400000001</v>
      </c>
      <c r="U5" s="37">
        <v>550600.71163000003</v>
      </c>
      <c r="V5" s="118">
        <v>1783282.33663</v>
      </c>
      <c r="W5" s="37">
        <v>476858.099063</v>
      </c>
      <c r="X5" s="37">
        <v>377361.83271699998</v>
      </c>
      <c r="Y5" s="37">
        <v>390249.25598299998</v>
      </c>
      <c r="Z5" s="37">
        <v>578071.50929800002</v>
      </c>
      <c r="AA5" s="118">
        <v>1822540.6970609999</v>
      </c>
      <c r="AB5" s="37">
        <v>511232.91587500001</v>
      </c>
      <c r="AC5" s="37">
        <v>318375.94788400002</v>
      </c>
      <c r="AD5" s="37">
        <v>428355.46645800001</v>
      </c>
      <c r="AE5" s="37">
        <v>599629.34771100001</v>
      </c>
      <c r="AF5" s="118">
        <v>1857593.677928</v>
      </c>
      <c r="AG5" s="148">
        <v>569639.45597999997</v>
      </c>
      <c r="AH5" s="148">
        <v>469994.58534414199</v>
      </c>
      <c r="AI5" s="148">
        <v>622729.62683941086</v>
      </c>
      <c r="AJ5" s="148">
        <v>822348.61191526602</v>
      </c>
      <c r="AK5" s="118">
        <v>2484712.2800788195</v>
      </c>
      <c r="AL5" s="148">
        <v>700464.93017039692</v>
      </c>
      <c r="AM5" s="148">
        <v>558502.884586995</v>
      </c>
      <c r="AN5" s="148">
        <v>684105.53527804592</v>
      </c>
      <c r="AO5" s="148">
        <v>768361.59821943601</v>
      </c>
      <c r="AP5" s="118">
        <v>2711434.948254874</v>
      </c>
      <c r="AQ5" s="148">
        <v>732030.75936745107</v>
      </c>
      <c r="AR5" s="148">
        <v>574241.7036150489</v>
      </c>
      <c r="AS5" s="148">
        <v>686676.9061690371</v>
      </c>
      <c r="AT5" s="148">
        <v>572606.69822928298</v>
      </c>
      <c r="AU5" s="118">
        <v>2565556.0673808199</v>
      </c>
      <c r="AV5" s="148">
        <v>746023.98231945699</v>
      </c>
      <c r="AW5" s="148">
        <v>524641.48091463302</v>
      </c>
      <c r="AX5" s="148">
        <v>665823.27142365405</v>
      </c>
      <c r="AY5" s="148">
        <f>+'[2]exhibit 1_quarter'!$C$5</f>
        <v>968077.71852612693</v>
      </c>
      <c r="AZ5" s="118">
        <v>2904566.4531838712</v>
      </c>
    </row>
    <row r="6" spans="1:52" ht="15" customHeight="1">
      <c r="A6" s="24"/>
      <c r="B6" s="25" t="s">
        <v>4</v>
      </c>
      <c r="C6" s="37">
        <v>-165564.492</v>
      </c>
      <c r="D6" s="37">
        <v>-146191.315</v>
      </c>
      <c r="E6" s="37">
        <v>-169872.95300000001</v>
      </c>
      <c r="F6" s="37">
        <v>-203446.49100000004</v>
      </c>
      <c r="G6" s="118">
        <v>-685075.25100000005</v>
      </c>
      <c r="H6" s="37">
        <v>-183296.54800000001</v>
      </c>
      <c r="I6" s="37">
        <v>-156249.89199999999</v>
      </c>
      <c r="J6" s="37">
        <v>-180468.84299999999</v>
      </c>
      <c r="K6" s="37">
        <v>-221804.63299999997</v>
      </c>
      <c r="L6" s="118">
        <v>-741819.91599999997</v>
      </c>
      <c r="M6" s="37">
        <v>-202426.92300000001</v>
      </c>
      <c r="N6" s="37">
        <v>-169530.024</v>
      </c>
      <c r="O6" s="37">
        <v>-193712.361</v>
      </c>
      <c r="P6" s="37">
        <v>-233069.34699999995</v>
      </c>
      <c r="Q6" s="118">
        <v>-798738.65500000003</v>
      </c>
      <c r="R6" s="37">
        <v>-207844.91800000001</v>
      </c>
      <c r="S6" s="37">
        <v>-186465.68599999999</v>
      </c>
      <c r="T6" s="37">
        <v>-197063.27100000001</v>
      </c>
      <c r="U6" s="37">
        <v>-268637.51718100003</v>
      </c>
      <c r="V6" s="118">
        <v>-860011.39218099997</v>
      </c>
      <c r="W6" s="37">
        <v>-231382.874075</v>
      </c>
      <c r="X6" s="37">
        <v>-199607.05829399999</v>
      </c>
      <c r="Y6" s="37">
        <v>-200856.93199099999</v>
      </c>
      <c r="Z6" s="37">
        <v>-276471.32590900001</v>
      </c>
      <c r="AA6" s="118">
        <v>-908318.1902689999</v>
      </c>
      <c r="AB6" s="37">
        <v>-257438.398892</v>
      </c>
      <c r="AC6" s="37">
        <v>-183809.384013</v>
      </c>
      <c r="AD6" s="37">
        <v>-238476.781391</v>
      </c>
      <c r="AE6" s="37">
        <v>-304311.35801800003</v>
      </c>
      <c r="AF6" s="118">
        <v>-984035.92231399997</v>
      </c>
      <c r="AG6" s="148">
        <v>-280270.89335799997</v>
      </c>
      <c r="AH6" s="148">
        <v>-249566.83878527221</v>
      </c>
      <c r="AI6" s="148">
        <v>-330148.39636916516</v>
      </c>
      <c r="AJ6" s="148">
        <v>-431573.66906461318</v>
      </c>
      <c r="AK6" s="118">
        <v>-1291559.7975770505</v>
      </c>
      <c r="AL6" s="148">
        <v>-376740.25307771034</v>
      </c>
      <c r="AM6" s="148">
        <v>-333194.4734454084</v>
      </c>
      <c r="AN6" s="148">
        <v>-391714.49449677934</v>
      </c>
      <c r="AO6" s="148">
        <v>-413276.08802648808</v>
      </c>
      <c r="AP6" s="118">
        <v>-1514925.3090463863</v>
      </c>
      <c r="AQ6" s="148">
        <v>-377085.57699984236</v>
      </c>
      <c r="AR6" s="148">
        <v>-324826.3837469173</v>
      </c>
      <c r="AS6" s="148">
        <v>-368362.23562198156</v>
      </c>
      <c r="AT6" s="148">
        <v>-308337.76997268159</v>
      </c>
      <c r="AU6" s="118">
        <v>-1378611.9663414229</v>
      </c>
      <c r="AV6" s="148">
        <v>-393897.32570077211</v>
      </c>
      <c r="AW6" s="148">
        <v>-314528.12020941015</v>
      </c>
      <c r="AX6" s="148">
        <v>-377538.50390002795</v>
      </c>
      <c r="AY6" s="148">
        <f>+'[2]exhibit 1_quarter'!$C$6</f>
        <v>-504993.82723328436</v>
      </c>
      <c r="AZ6" s="118">
        <v>-1590957.7770434944</v>
      </c>
    </row>
    <row r="7" spans="1:52" ht="15" customHeight="1" collapsed="1">
      <c r="A7" s="24"/>
      <c r="B7" s="27" t="s">
        <v>56</v>
      </c>
      <c r="C7" s="28">
        <v>43.247029821891772</v>
      </c>
      <c r="D7" s="28">
        <v>47.056261107542753</v>
      </c>
      <c r="E7" s="28">
        <v>48.13471229760335</v>
      </c>
      <c r="F7" s="28">
        <v>45.015030920781669</v>
      </c>
      <c r="G7" s="119">
        <v>45.721314954213483</v>
      </c>
      <c r="H7" s="28">
        <v>44.253918041788907</v>
      </c>
      <c r="I7" s="28">
        <v>50.746180308009883</v>
      </c>
      <c r="J7" s="28">
        <v>50.577354275610553</v>
      </c>
      <c r="K7" s="28">
        <v>46.2109663724613</v>
      </c>
      <c r="L7" s="119">
        <v>47.586182992835596</v>
      </c>
      <c r="M7" s="28">
        <v>45.115544877619222</v>
      </c>
      <c r="N7" s="28">
        <v>49.133038913065697</v>
      </c>
      <c r="O7" s="28">
        <v>49.101764121411982</v>
      </c>
      <c r="P7" s="28">
        <v>45.689083961782963</v>
      </c>
      <c r="Q7" s="119">
        <v>47.029974892366717</v>
      </c>
      <c r="R7" s="28">
        <v>44.019729758887088</v>
      </c>
      <c r="S7" s="28">
        <v>50.102350531714791</v>
      </c>
      <c r="T7" s="28">
        <v>50.743860302107549</v>
      </c>
      <c r="U7" s="28">
        <v>48.789896472477253</v>
      </c>
      <c r="V7" s="119">
        <v>48.226316972680102</v>
      </c>
      <c r="W7" s="28">
        <v>48.522374796538983</v>
      </c>
      <c r="X7" s="28">
        <v>52.895401969200726</v>
      </c>
      <c r="Y7" s="28">
        <v>51.468882749067866</v>
      </c>
      <c r="Z7" s="28">
        <v>47.826492304514709</v>
      </c>
      <c r="AA7" s="119">
        <v>49.838019624677756</v>
      </c>
      <c r="AB7" s="28">
        <v>50.356381777840276</v>
      </c>
      <c r="AC7" s="28">
        <v>57.733439110158777</v>
      </c>
      <c r="AD7" s="28">
        <v>55.672636411745778</v>
      </c>
      <c r="AE7" s="28">
        <v>50.749910620563433</v>
      </c>
      <c r="AF7" s="119">
        <v>52.973690318090171</v>
      </c>
      <c r="AG7" s="149">
        <v>49.201453729328797</v>
      </c>
      <c r="AH7" s="149">
        <v>53.099939141327134</v>
      </c>
      <c r="AI7" s="149">
        <v>53.01633038479212</v>
      </c>
      <c r="AJ7" s="149">
        <v>52.480622306818226</v>
      </c>
      <c r="AK7" s="119">
        <v>51.980255739553073</v>
      </c>
      <c r="AL7" s="149">
        <v>53.78431336827434</v>
      </c>
      <c r="AM7" s="149">
        <v>59.658505379394953</v>
      </c>
      <c r="AN7" s="149">
        <v>57.259366325339265</v>
      </c>
      <c r="AO7" s="149">
        <v>53.786666197815471</v>
      </c>
      <c r="AP7" s="149">
        <v>55.871718774644329</v>
      </c>
      <c r="AQ7" s="149">
        <v>51.512258491116228</v>
      </c>
      <c r="AR7" s="149">
        <v>56.566143089577714</v>
      </c>
      <c r="AS7" s="149">
        <v>53.644185833636151</v>
      </c>
      <c r="AT7" s="149">
        <v>53.848089958810974</v>
      </c>
      <c r="AU7" s="149">
        <v>53.735405897749487</v>
      </c>
      <c r="AV7" s="149">
        <v>52.799552700183874</v>
      </c>
      <c r="AW7" s="149">
        <v>59.951058322929015</v>
      </c>
      <c r="AX7" s="149">
        <v>56.702509525204846</v>
      </c>
      <c r="AY7" s="149">
        <v>52.164595627934119</v>
      </c>
      <c r="AZ7" s="149">
        <v>54.774363151497163</v>
      </c>
    </row>
    <row r="8" spans="1:52" ht="15" customHeight="1">
      <c r="A8" s="24"/>
      <c r="B8" s="29" t="s">
        <v>5</v>
      </c>
      <c r="C8" s="30">
        <v>217269.87299999999</v>
      </c>
      <c r="D8" s="30">
        <v>164482.14600000001</v>
      </c>
      <c r="E8" s="30">
        <v>183038.584</v>
      </c>
      <c r="F8" s="30">
        <v>248505.86100000003</v>
      </c>
      <c r="G8" s="120">
        <v>813296.46400000004</v>
      </c>
      <c r="H8" s="30">
        <v>230896.26500000001</v>
      </c>
      <c r="I8" s="30">
        <v>151654.84299999999</v>
      </c>
      <c r="J8" s="30">
        <v>176348.641</v>
      </c>
      <c r="K8" s="30">
        <v>258178.04300000024</v>
      </c>
      <c r="L8" s="120">
        <v>817077.79200000013</v>
      </c>
      <c r="M8" s="30">
        <v>246258.61</v>
      </c>
      <c r="N8" s="30">
        <v>175512.79799999998</v>
      </c>
      <c r="O8" s="30">
        <v>200799.65799999997</v>
      </c>
      <c r="P8" s="30">
        <v>277051.07300000021</v>
      </c>
      <c r="Q8" s="120">
        <v>899622.13899999997</v>
      </c>
      <c r="R8" s="30">
        <v>264318.17599999998</v>
      </c>
      <c r="S8" s="30">
        <v>185703.85100000002</v>
      </c>
      <c r="T8" s="30">
        <v>191285.723</v>
      </c>
      <c r="U8" s="30">
        <v>281963.194449</v>
      </c>
      <c r="V8" s="120">
        <v>923270.94444900006</v>
      </c>
      <c r="W8" s="30">
        <v>245475.224988</v>
      </c>
      <c r="X8" s="30">
        <v>177754.774423</v>
      </c>
      <c r="Y8" s="30">
        <v>189392.32399199999</v>
      </c>
      <c r="Z8" s="30">
        <v>301600.18338900001</v>
      </c>
      <c r="AA8" s="120">
        <v>914222.50679200003</v>
      </c>
      <c r="AB8" s="30">
        <v>253794.51698300001</v>
      </c>
      <c r="AC8" s="30">
        <v>134566.56387100002</v>
      </c>
      <c r="AD8" s="30">
        <v>189878.68506700001</v>
      </c>
      <c r="AE8" s="30">
        <v>295317.98969299998</v>
      </c>
      <c r="AF8" s="120">
        <v>873557.75561400002</v>
      </c>
      <c r="AG8" s="150">
        <v>289368.562622</v>
      </c>
      <c r="AH8" s="150">
        <v>220427.74655886978</v>
      </c>
      <c r="AI8" s="150">
        <v>292581.2304702457</v>
      </c>
      <c r="AJ8" s="150">
        <v>390774.94285065285</v>
      </c>
      <c r="AK8" s="120">
        <v>1193152.482501769</v>
      </c>
      <c r="AL8" s="150">
        <v>323724.67709268659</v>
      </c>
      <c r="AM8" s="150">
        <v>225308.41114158661</v>
      </c>
      <c r="AN8" s="150">
        <v>292391.04078126658</v>
      </c>
      <c r="AO8" s="150">
        <v>355085.51019294793</v>
      </c>
      <c r="AP8" s="120">
        <v>1196509.6392084877</v>
      </c>
      <c r="AQ8" s="150">
        <v>354945.18236760871</v>
      </c>
      <c r="AR8" s="150">
        <v>249415.3198681316</v>
      </c>
      <c r="AS8" s="150">
        <v>318314.67054705555</v>
      </c>
      <c r="AT8" s="150">
        <v>264268.92825660139</v>
      </c>
      <c r="AU8" s="120">
        <v>1186944.1010393973</v>
      </c>
      <c r="AV8" s="150">
        <v>352126.65661868488</v>
      </c>
      <c r="AW8" s="150">
        <v>210113.36070522288</v>
      </c>
      <c r="AX8" s="150">
        <v>288284.7675236261</v>
      </c>
      <c r="AY8" s="150">
        <v>463083.89129284257</v>
      </c>
      <c r="AZ8" s="120">
        <v>1313608.6761403768</v>
      </c>
    </row>
    <row r="9" spans="1:52" ht="15" customHeight="1">
      <c r="A9" s="24"/>
      <c r="B9" s="31" t="s">
        <v>6</v>
      </c>
      <c r="C9" s="26">
        <v>-150466.598</v>
      </c>
      <c r="D9" s="26">
        <v>-134668.22700000001</v>
      </c>
      <c r="E9" s="26">
        <v>-145575.427</v>
      </c>
      <c r="F9" s="26">
        <v>-181854.52399999998</v>
      </c>
      <c r="G9" s="121">
        <v>-612564.77599999995</v>
      </c>
      <c r="H9" s="26">
        <v>-158283.21</v>
      </c>
      <c r="I9" s="26">
        <v>-137670.94500000001</v>
      </c>
      <c r="J9" s="26">
        <v>-146296.63800000001</v>
      </c>
      <c r="K9" s="26">
        <v>-177291.95799999998</v>
      </c>
      <c r="L9" s="121">
        <v>-619542.75100000005</v>
      </c>
      <c r="M9" s="26">
        <v>-168889.43799999999</v>
      </c>
      <c r="N9" s="26">
        <v>-153176.861</v>
      </c>
      <c r="O9" s="26">
        <v>-158152.22500000001</v>
      </c>
      <c r="P9" s="26">
        <v>-188564.95600000001</v>
      </c>
      <c r="Q9" s="121">
        <v>-668783.48</v>
      </c>
      <c r="R9" s="26">
        <v>-174136.06700000001</v>
      </c>
      <c r="S9" s="26">
        <v>-155920.799</v>
      </c>
      <c r="T9" s="26">
        <v>-149734.84</v>
      </c>
      <c r="U9" s="26">
        <v>-201784.11528</v>
      </c>
      <c r="V9" s="121">
        <v>-681575.82128000003</v>
      </c>
      <c r="W9" s="26">
        <v>-174457.39751499999</v>
      </c>
      <c r="X9" s="26">
        <v>-158216.08730400002</v>
      </c>
      <c r="Y9" s="26">
        <v>-157458.15783499999</v>
      </c>
      <c r="Z9" s="26">
        <v>-214439.59682499999</v>
      </c>
      <c r="AA9" s="121">
        <v>-704571.23947899998</v>
      </c>
      <c r="AB9" s="26">
        <v>-195541.70189900001</v>
      </c>
      <c r="AC9" s="26">
        <v>-145672.75862800001</v>
      </c>
      <c r="AD9" s="26">
        <v>-163753.58942900001</v>
      </c>
      <c r="AE9" s="26">
        <v>-199822.194598</v>
      </c>
      <c r="AF9" s="121">
        <v>-704790.24455399998</v>
      </c>
      <c r="AG9" s="151">
        <v>-193963.64345199999</v>
      </c>
      <c r="AH9" s="151">
        <v>-185974.2747420042</v>
      </c>
      <c r="AI9" s="151">
        <v>-224680.44933765416</v>
      </c>
      <c r="AJ9" s="151">
        <v>-277559.01256879297</v>
      </c>
      <c r="AK9" s="121">
        <v>-882177.38010045141</v>
      </c>
      <c r="AL9" s="151">
        <v>-218177.36771441513</v>
      </c>
      <c r="AM9" s="151">
        <v>-227470.51367708851</v>
      </c>
      <c r="AN9" s="151">
        <v>-259955.86172683159</v>
      </c>
      <c r="AO9" s="151">
        <v>-262319.80738905229</v>
      </c>
      <c r="AP9" s="121">
        <v>-967923.55050738761</v>
      </c>
      <c r="AQ9" s="151">
        <v>-251203.74254276289</v>
      </c>
      <c r="AR9" s="151">
        <v>-235688.7385433692</v>
      </c>
      <c r="AS9" s="151">
        <v>-267407.17393266509</v>
      </c>
      <c r="AT9" s="151">
        <v>-181972.53675919707</v>
      </c>
      <c r="AU9" s="121">
        <v>-936272.19177799416</v>
      </c>
      <c r="AV9" s="151">
        <v>-263955.36883161491</v>
      </c>
      <c r="AW9" s="151">
        <v>-239697.57353415978</v>
      </c>
      <c r="AX9" s="151">
        <v>-254461.19832910603</v>
      </c>
      <c r="AY9" s="151">
        <v>-328318.25335448771</v>
      </c>
      <c r="AZ9" s="121">
        <v>-1086432.3940493683</v>
      </c>
    </row>
    <row r="10" spans="1:52" ht="15" customHeight="1" collapsed="1">
      <c r="A10" s="24"/>
      <c r="B10" s="27" t="s">
        <v>56</v>
      </c>
      <c r="C10" s="28">
        <v>39.303315416838295</v>
      </c>
      <c r="D10" s="28">
        <v>43.347193727629026</v>
      </c>
      <c r="E10" s="28">
        <v>41.249835082608818</v>
      </c>
      <c r="F10" s="28">
        <v>40.237543447942926</v>
      </c>
      <c r="G10" s="119">
        <v>40.882030130954519</v>
      </c>
      <c r="H10" s="28">
        <v>38.214861540825432</v>
      </c>
      <c r="I10" s="28">
        <v>44.712188333186894</v>
      </c>
      <c r="J10" s="28">
        <v>41.000411852015638</v>
      </c>
      <c r="K10" s="28">
        <v>36.937157706916885</v>
      </c>
      <c r="L10" s="119">
        <v>39.742360760466269</v>
      </c>
      <c r="M10" s="28">
        <v>37.640936820666333</v>
      </c>
      <c r="N10" s="28">
        <v>44.393579936579584</v>
      </c>
      <c r="O10" s="28">
        <v>40.088062564197827</v>
      </c>
      <c r="P10" s="28">
        <v>36.96479274442688</v>
      </c>
      <c r="Q10" s="119">
        <v>39.378174670699565</v>
      </c>
      <c r="R10" s="28">
        <v>36.880490917826805</v>
      </c>
      <c r="S10" s="28">
        <v>41.895099813072555</v>
      </c>
      <c r="T10" s="28">
        <v>38.556772983426349</v>
      </c>
      <c r="U10" s="28">
        <v>36.647993912437506</v>
      </c>
      <c r="V10" s="119">
        <v>38.220297890014656</v>
      </c>
      <c r="W10" s="28">
        <v>36.584761348879091</v>
      </c>
      <c r="X10" s="28">
        <v>41.926891801655295</v>
      </c>
      <c r="Y10" s="28">
        <v>40.348099431574362</v>
      </c>
      <c r="Z10" s="28">
        <v>37.095686844247297</v>
      </c>
      <c r="AA10" s="119">
        <v>38.658738354385193</v>
      </c>
      <c r="AB10" s="28">
        <v>38.249043797252547</v>
      </c>
      <c r="AC10" s="28">
        <v>45.754950898827239</v>
      </c>
      <c r="AD10" s="28">
        <v>38.228434618344238</v>
      </c>
      <c r="AE10" s="28">
        <v>33.324285304045389</v>
      </c>
      <c r="AF10" s="119">
        <v>37.941033764721801</v>
      </c>
      <c r="AG10" s="149">
        <v>34.050247295161043</v>
      </c>
      <c r="AH10" s="149">
        <v>39.569450487568723</v>
      </c>
      <c r="AI10" s="149">
        <v>36.079935762490166</v>
      </c>
      <c r="AJ10" s="149">
        <v>33.751988943272195</v>
      </c>
      <c r="AK10" s="119">
        <v>35.504206550324099</v>
      </c>
      <c r="AL10" s="149">
        <v>31.147507650574418</v>
      </c>
      <c r="AM10" s="149">
        <v>40.728619306111504</v>
      </c>
      <c r="AN10" s="149">
        <v>37.999379967182385</v>
      </c>
      <c r="AO10" s="149">
        <v>34.140150678656966</v>
      </c>
      <c r="AP10" s="149">
        <v>35.697834135034654</v>
      </c>
      <c r="AQ10" s="149">
        <v>34.316009174235852</v>
      </c>
      <c r="AR10" s="149">
        <v>41.043472993972323</v>
      </c>
      <c r="AS10" s="149">
        <v>38.942211618055829</v>
      </c>
      <c r="AT10" s="149">
        <v>31.779673084846049</v>
      </c>
      <c r="AU10" s="149">
        <v>36.493928302016641</v>
      </c>
      <c r="AV10" s="149">
        <v>35.381619771921194</v>
      </c>
      <c r="AW10" s="149">
        <v>45.687880629698462</v>
      </c>
      <c r="AX10" s="149">
        <v>38.217528471935296</v>
      </c>
      <c r="AY10" s="149">
        <v>33.914452018825891</v>
      </c>
      <c r="AZ10" s="149">
        <v>37.40428775036164</v>
      </c>
    </row>
    <row r="11" spans="1:52" s="9" customFormat="1" ht="15" customHeight="1">
      <c r="A11" s="24"/>
      <c r="B11" s="29" t="s">
        <v>7</v>
      </c>
      <c r="C11" s="32">
        <v>1360.567</v>
      </c>
      <c r="D11" s="32">
        <v>529.39700000000005</v>
      </c>
      <c r="E11" s="32">
        <v>-295.89299999999997</v>
      </c>
      <c r="F11" s="32">
        <v>2611.2390000000005</v>
      </c>
      <c r="G11" s="122">
        <v>4205.3100000000004</v>
      </c>
      <c r="H11" s="32">
        <v>1313.116</v>
      </c>
      <c r="I11" s="32">
        <v>920.57600000000002</v>
      </c>
      <c r="J11" s="32">
        <v>361.47699999999998</v>
      </c>
      <c r="K11" s="32">
        <v>521.51000000000022</v>
      </c>
      <c r="L11" s="122">
        <v>3116.6790000000001</v>
      </c>
      <c r="M11" s="32">
        <v>1499.866</v>
      </c>
      <c r="N11" s="32">
        <v>459.26600000000002</v>
      </c>
      <c r="O11" s="32">
        <v>389.67399999999998</v>
      </c>
      <c r="P11" s="32">
        <v>1706.7370000000001</v>
      </c>
      <c r="Q11" s="122">
        <v>4055.5430000000001</v>
      </c>
      <c r="R11" s="32">
        <v>616.48699999999997</v>
      </c>
      <c r="S11" s="32">
        <v>215873.02799999999</v>
      </c>
      <c r="T11" s="32">
        <v>3466.107</v>
      </c>
      <c r="U11" s="32">
        <v>7071.0017369999996</v>
      </c>
      <c r="V11" s="122">
        <v>227026.62373699999</v>
      </c>
      <c r="W11" s="32">
        <v>4875.5335279999999</v>
      </c>
      <c r="X11" s="32">
        <v>5192.4096600000003</v>
      </c>
      <c r="Y11" s="32">
        <v>5961.0856649999996</v>
      </c>
      <c r="Z11" s="32">
        <v>5127.9545260000004</v>
      </c>
      <c r="AA11" s="122">
        <v>21156.983379000001</v>
      </c>
      <c r="AB11" s="32">
        <v>4185.5535929999996</v>
      </c>
      <c r="AC11" s="32">
        <v>3649.056466</v>
      </c>
      <c r="AD11" s="32">
        <v>6128.7492510000002</v>
      </c>
      <c r="AE11" s="32">
        <v>3859.9947120000002</v>
      </c>
      <c r="AF11" s="122">
        <v>17823.354022</v>
      </c>
      <c r="AG11" s="152">
        <v>4344.0515690000002</v>
      </c>
      <c r="AH11" s="152">
        <v>216.08935179853668</v>
      </c>
      <c r="AI11" s="152">
        <v>3563.1596609831781</v>
      </c>
      <c r="AJ11" s="152">
        <v>1782.4453719495582</v>
      </c>
      <c r="AK11" s="122">
        <v>9905.7459537312716</v>
      </c>
      <c r="AL11" s="152">
        <v>347.52456979463841</v>
      </c>
      <c r="AM11" s="152">
        <v>491.09746230188773</v>
      </c>
      <c r="AN11" s="152">
        <v>1096.0649014311566</v>
      </c>
      <c r="AO11" s="152">
        <v>910.37870058968713</v>
      </c>
      <c r="AP11" s="122">
        <v>2845.0656341173699</v>
      </c>
      <c r="AQ11" s="152">
        <v>480.83872668690123</v>
      </c>
      <c r="AR11" s="191">
        <v>-775.03572160736496</v>
      </c>
      <c r="AS11" s="191">
        <v>164.06644165273929</v>
      </c>
      <c r="AT11" s="191">
        <v>2741.3956335382463</v>
      </c>
      <c r="AU11" s="122">
        <v>2611.265080270522</v>
      </c>
      <c r="AV11" s="191">
        <v>742.90919488420082</v>
      </c>
      <c r="AW11" s="191">
        <v>32028.080981791558</v>
      </c>
      <c r="AX11" s="191">
        <v>-195.05381883269507</v>
      </c>
      <c r="AY11" s="191">
        <v>2949.6718360311961</v>
      </c>
      <c r="AZ11" s="122">
        <v>35525.608193874257</v>
      </c>
    </row>
    <row r="12" spans="1:52" ht="15" customHeight="1">
      <c r="A12" s="24"/>
      <c r="B12" s="25" t="s">
        <v>2</v>
      </c>
      <c r="C12" s="26">
        <v>68163.84199999999</v>
      </c>
      <c r="D12" s="26">
        <v>30343.315999999995</v>
      </c>
      <c r="E12" s="26">
        <v>37167.26400000001</v>
      </c>
      <c r="F12" s="26">
        <v>69262.576000000059</v>
      </c>
      <c r="G12" s="121">
        <v>204936.99800000008</v>
      </c>
      <c r="H12" s="26">
        <v>73926.171000000017</v>
      </c>
      <c r="I12" s="26">
        <v>14904.473999999987</v>
      </c>
      <c r="J12" s="26">
        <v>30413.479999999996</v>
      </c>
      <c r="K12" s="26">
        <v>81407.595000000249</v>
      </c>
      <c r="L12" s="121">
        <v>200651.72000000009</v>
      </c>
      <c r="M12" s="26">
        <v>78869.037999999986</v>
      </c>
      <c r="N12" s="26">
        <v>22795.202999999976</v>
      </c>
      <c r="O12" s="26">
        <v>43037.10699999996</v>
      </c>
      <c r="P12" s="26">
        <v>90192.854000000196</v>
      </c>
      <c r="Q12" s="121">
        <v>234894.20199999999</v>
      </c>
      <c r="R12" s="26">
        <v>90798.595999999961</v>
      </c>
      <c r="S12" s="26">
        <v>245656.08000000002</v>
      </c>
      <c r="T12" s="26">
        <v>45016.990000000005</v>
      </c>
      <c r="U12" s="26">
        <v>87250.080906000003</v>
      </c>
      <c r="V12" s="121">
        <v>468721.74690599996</v>
      </c>
      <c r="W12" s="26">
        <v>75893.361001000012</v>
      </c>
      <c r="X12" s="26">
        <v>24731.096779</v>
      </c>
      <c r="Y12" s="26">
        <v>37895.251821999998</v>
      </c>
      <c r="Z12" s="26">
        <v>92288.541089999999</v>
      </c>
      <c r="AA12" s="121">
        <v>230808.250692</v>
      </c>
      <c r="AB12" s="26">
        <v>62438.36867700002</v>
      </c>
      <c r="AC12" s="26">
        <v>-7457.1382910000002</v>
      </c>
      <c r="AD12" s="26">
        <v>32253.844889</v>
      </c>
      <c r="AE12" s="26">
        <v>99355.789807000052</v>
      </c>
      <c r="AF12" s="121">
        <v>186590.865082</v>
      </c>
      <c r="AG12" s="151">
        <v>99748.970738999997</v>
      </c>
      <c r="AH12" s="151">
        <v>34669.561168664681</v>
      </c>
      <c r="AI12" s="151">
        <v>71463.940793575894</v>
      </c>
      <c r="AJ12" s="151">
        <v>114998.3756538095</v>
      </c>
      <c r="AK12" s="121">
        <v>320880.84835505008</v>
      </c>
      <c r="AL12" s="151">
        <v>105894.8339480656</v>
      </c>
      <c r="AM12" s="151">
        <v>-1671.0050731976805</v>
      </c>
      <c r="AN12" s="151">
        <v>33531.243955854516</v>
      </c>
      <c r="AO12" s="151">
        <v>93676.081504493704</v>
      </c>
      <c r="AP12" s="121">
        <v>231431.15433521615</v>
      </c>
      <c r="AQ12" s="151">
        <v>104222.27855153238</v>
      </c>
      <c r="AR12" s="151">
        <v>12951.545603151901</v>
      </c>
      <c r="AS12" s="151">
        <v>51071.563056049868</v>
      </c>
      <c r="AT12" s="151">
        <v>85037.787130940895</v>
      </c>
      <c r="AU12" s="121">
        <v>253283.17434167501</v>
      </c>
      <c r="AV12" s="151">
        <v>88914.196981956804</v>
      </c>
      <c r="AW12" s="151">
        <v>2443.8681528546199</v>
      </c>
      <c r="AX12" s="151">
        <v>33628.51537568088</v>
      </c>
      <c r="AY12" s="151">
        <v>137715.30977439121</v>
      </c>
      <c r="AZ12" s="121">
        <v>262701.89028488274</v>
      </c>
    </row>
    <row r="13" spans="1:52" ht="15" customHeight="1" collapsed="1">
      <c r="A13" s="24"/>
      <c r="B13" s="33" t="s">
        <v>51</v>
      </c>
      <c r="C13" s="34">
        <v>17.805047882783455</v>
      </c>
      <c r="D13" s="34">
        <v>9.7669481977412911</v>
      </c>
      <c r="E13" s="34">
        <v>10.531609228745618</v>
      </c>
      <c r="F13" s="34">
        <v>15.325194280657279</v>
      </c>
      <c r="G13" s="123">
        <v>13.677313576357792</v>
      </c>
      <c r="H13" s="34">
        <v>17.848250544125211</v>
      </c>
      <c r="I13" s="34">
        <v>4.8406121458314004</v>
      </c>
      <c r="J13" s="34">
        <v>8.5235397265454615</v>
      </c>
      <c r="K13" s="34">
        <v>16.960527758714402</v>
      </c>
      <c r="L13" s="123">
        <v>12.871384630966439</v>
      </c>
      <c r="M13" s="34">
        <v>17.57779830177854</v>
      </c>
      <c r="N13" s="34">
        <v>6.6064852089576229</v>
      </c>
      <c r="O13" s="34">
        <v>10.908946984451687</v>
      </c>
      <c r="P13" s="34">
        <v>17.680698608379601</v>
      </c>
      <c r="Q13" s="123">
        <v>13.830642042011245</v>
      </c>
      <c r="R13" s="34">
        <v>19.230345860110777</v>
      </c>
      <c r="S13" s="34">
        <v>66.006498538326099</v>
      </c>
      <c r="T13" s="34">
        <v>11.591890463349573</v>
      </c>
      <c r="U13" s="34">
        <v>15.846343650320502</v>
      </c>
      <c r="V13" s="123">
        <v>26.284214074131302</v>
      </c>
      <c r="W13" s="34">
        <v>15.915292442369397</v>
      </c>
      <c r="X13" s="34">
        <v>6.5536826024339678</v>
      </c>
      <c r="Y13" s="34">
        <v>9.7105250659723978</v>
      </c>
      <c r="Z13" s="34">
        <v>15.964900467430681</v>
      </c>
      <c r="AA13" s="123">
        <v>12.664093101690277</v>
      </c>
      <c r="AB13" s="34">
        <v>12.213291972824894</v>
      </c>
      <c r="AC13" s="34">
        <v>-2.3422429805272227</v>
      </c>
      <c r="AD13" s="34">
        <v>7.5296914396124484</v>
      </c>
      <c r="AE13" s="34">
        <v>16.569534194127872</v>
      </c>
      <c r="AF13" s="123">
        <v>10.044762064981159</v>
      </c>
      <c r="AG13" s="153">
        <v>17.510895653706644</v>
      </c>
      <c r="AH13" s="153">
        <v>7.3765873586136639</v>
      </c>
      <c r="AI13" s="153">
        <v>11.475917912607194</v>
      </c>
      <c r="AJ13" s="153">
        <v>13.984139328207295</v>
      </c>
      <c r="AK13" s="123">
        <v>12.914205436489057</v>
      </c>
      <c r="AL13" s="153">
        <v>15.11779239573141</v>
      </c>
      <c r="AM13" s="186">
        <v>-0.29919363342829741</v>
      </c>
      <c r="AN13" s="186">
        <v>4.9014723937624876</v>
      </c>
      <c r="AO13" s="186">
        <v>12.191666231312722</v>
      </c>
      <c r="AP13" s="186">
        <v>8.5353755023394235</v>
      </c>
      <c r="AQ13" s="186">
        <v>14.237417925114379</v>
      </c>
      <c r="AR13" s="186">
        <v>2.2554171042641924</v>
      </c>
      <c r="AS13" s="186">
        <v>7.4374953631362901</v>
      </c>
      <c r="AT13" s="186">
        <v>14.850994128065558</v>
      </c>
      <c r="AU13" s="186">
        <v>9.8724474417841179</v>
      </c>
      <c r="AV13" s="186">
        <v>11.918410009489829</v>
      </c>
      <c r="AW13" s="186">
        <v>0.46581679904419787</v>
      </c>
      <c r="AX13" s="186">
        <v>5.0506668689691265</v>
      </c>
      <c r="AY13" s="186">
        <v>14.225646054953023</v>
      </c>
      <c r="AZ13" s="186">
        <v>9.0444441371592408</v>
      </c>
    </row>
    <row r="14" spans="1:52" ht="15" customHeight="1">
      <c r="A14" s="24"/>
      <c r="B14" s="35" t="s">
        <v>21</v>
      </c>
      <c r="C14" s="36">
        <v>-3237.3420000000006</v>
      </c>
      <c r="D14" s="36">
        <v>-3196.5149999999994</v>
      </c>
      <c r="E14" s="36">
        <v>-4190.7350000000006</v>
      </c>
      <c r="F14" s="36">
        <v>-4630.9940000000006</v>
      </c>
      <c r="G14" s="124">
        <v>-15255.586000000001</v>
      </c>
      <c r="H14" s="36">
        <v>-3002.0330000000004</v>
      </c>
      <c r="I14" s="36">
        <v>-3394.4830000000002</v>
      </c>
      <c r="J14" s="36">
        <v>-4066.4420000000005</v>
      </c>
      <c r="K14" s="36">
        <v>-4164.2119999999986</v>
      </c>
      <c r="L14" s="124">
        <v>-14627.170000000002</v>
      </c>
      <c r="M14" s="36">
        <v>-4457.9360000000006</v>
      </c>
      <c r="N14" s="36">
        <v>-4086.7830000000004</v>
      </c>
      <c r="O14" s="36">
        <v>-4510.9070000000002</v>
      </c>
      <c r="P14" s="36">
        <v>-6059.7349999999942</v>
      </c>
      <c r="Q14" s="124">
        <v>-19115.360999999997</v>
      </c>
      <c r="R14" s="36">
        <v>-3423.6120000000005</v>
      </c>
      <c r="S14" s="36">
        <v>-1137.701</v>
      </c>
      <c r="T14" s="36">
        <v>-998.38699999999972</v>
      </c>
      <c r="U14" s="36">
        <v>-4776.604268</v>
      </c>
      <c r="V14" s="124">
        <v>-16176.610895000002</v>
      </c>
      <c r="W14" s="36">
        <v>5.3165090000002238</v>
      </c>
      <c r="X14" s="36">
        <v>-1257.9893999999995</v>
      </c>
      <c r="Y14" s="36">
        <v>-6543.3967509999993</v>
      </c>
      <c r="Z14" s="36">
        <v>-6806.4926730000007</v>
      </c>
      <c r="AA14" s="124">
        <v>-14602.562315000001</v>
      </c>
      <c r="AB14" s="36">
        <v>-4657.8284290000001</v>
      </c>
      <c r="AC14" s="36">
        <v>-6677.9093169999996</v>
      </c>
      <c r="AD14" s="36">
        <v>-6831.9778809999998</v>
      </c>
      <c r="AE14" s="36">
        <v>-7095.2042510000001</v>
      </c>
      <c r="AF14" s="124">
        <v>-25262.919878000001</v>
      </c>
      <c r="AG14" s="154">
        <v>-3815.4270489999994</v>
      </c>
      <c r="AH14" s="154">
        <v>-3476.8696363409904</v>
      </c>
      <c r="AI14" s="154">
        <v>-6214.0870672624969</v>
      </c>
      <c r="AJ14" s="154">
        <v>-7890.4406551282309</v>
      </c>
      <c r="AK14" s="124">
        <v>-21396.824407731714</v>
      </c>
      <c r="AL14" s="154">
        <v>-6370.5233026512024</v>
      </c>
      <c r="AM14" s="154">
        <v>-10512.883443822233</v>
      </c>
      <c r="AN14" s="154">
        <v>-18694.896730082153</v>
      </c>
      <c r="AO14" s="154">
        <v>-17482.03332648315</v>
      </c>
      <c r="AP14" s="124">
        <v>-53060.336803038743</v>
      </c>
      <c r="AQ14" s="154">
        <v>-10058.212329263542</v>
      </c>
      <c r="AR14" s="154">
        <v>-5541.6348692346983</v>
      </c>
      <c r="AS14" s="154">
        <v>-10814.961496148722</v>
      </c>
      <c r="AT14" s="154">
        <v>-11205.747279215961</v>
      </c>
      <c r="AU14" s="124">
        <v>-37620.555973862924</v>
      </c>
      <c r="AV14" s="154">
        <v>-6665.2981639018199</v>
      </c>
      <c r="AW14" s="154">
        <v>-12285.991383648117</v>
      </c>
      <c r="AX14" s="154">
        <v>-19853.22579505913</v>
      </c>
      <c r="AY14" s="154">
        <v>-20258.711722729131</v>
      </c>
      <c r="AZ14" s="124">
        <v>-59063.227065338207</v>
      </c>
    </row>
    <row r="15" spans="1:52" ht="15" customHeight="1">
      <c r="A15" s="24"/>
      <c r="B15" s="2" t="s">
        <v>26</v>
      </c>
      <c r="C15" s="37">
        <v>-640.947</v>
      </c>
      <c r="D15" s="37">
        <v>-1171.0989999999999</v>
      </c>
      <c r="E15" s="37">
        <v>-1187.24</v>
      </c>
      <c r="F15" s="37">
        <v>-2228.8490000000002</v>
      </c>
      <c r="G15" s="118">
        <v>-5228.1350000000002</v>
      </c>
      <c r="H15" s="37">
        <v>-1194.9870000000001</v>
      </c>
      <c r="I15" s="37">
        <v>-1813.538</v>
      </c>
      <c r="J15" s="37">
        <v>-2331.3220000000001</v>
      </c>
      <c r="K15" s="37">
        <v>-220.67500000000018</v>
      </c>
      <c r="L15" s="118">
        <v>-5560.5219999999999</v>
      </c>
      <c r="M15" s="37">
        <v>-2232.0219999999999</v>
      </c>
      <c r="N15" s="37">
        <v>-3115.9360000000001</v>
      </c>
      <c r="O15" s="37">
        <v>-3086.3690000000001</v>
      </c>
      <c r="P15" s="37">
        <v>-479.76999999999862</v>
      </c>
      <c r="Q15" s="118">
        <v>-8914.0969999999998</v>
      </c>
      <c r="R15" s="37">
        <v>-2992.0259999999998</v>
      </c>
      <c r="S15" s="37">
        <v>-4148.0969999999998</v>
      </c>
      <c r="T15" s="37">
        <v>-3789.7779999999998</v>
      </c>
      <c r="U15" s="37">
        <v>114.380602</v>
      </c>
      <c r="V15" s="118">
        <v>-10815.520237000001</v>
      </c>
      <c r="W15" s="37">
        <v>-3579.1562549999999</v>
      </c>
      <c r="X15" s="37">
        <v>-6742.5123510000003</v>
      </c>
      <c r="Y15" s="37">
        <v>-5346.1639889999997</v>
      </c>
      <c r="Z15" s="37">
        <v>-763.92672600000003</v>
      </c>
      <c r="AA15" s="118">
        <v>-16431.759321000001</v>
      </c>
      <c r="AB15" s="26">
        <v>-2825.383628</v>
      </c>
      <c r="AC15" s="26">
        <v>-2481.6288509999999</v>
      </c>
      <c r="AD15" s="26">
        <v>-2427.4130540000001</v>
      </c>
      <c r="AE15" s="26">
        <v>-702.78392599999995</v>
      </c>
      <c r="AF15" s="118">
        <v>-8437.2094589999997</v>
      </c>
      <c r="AG15" s="151">
        <v>-596.47508500000004</v>
      </c>
      <c r="AH15" s="151">
        <v>-1752.1322457254271</v>
      </c>
      <c r="AI15" s="151">
        <v>-1013.2868067104242</v>
      </c>
      <c r="AJ15" s="151">
        <v>3587.9204059261615</v>
      </c>
      <c r="AK15" s="118">
        <v>226.02626849030972</v>
      </c>
      <c r="AL15" s="151">
        <v>-564.64016945275841</v>
      </c>
      <c r="AM15" s="151">
        <v>-3837.0665500803862</v>
      </c>
      <c r="AN15" s="151">
        <v>-3495.4370170296802</v>
      </c>
      <c r="AO15" s="151">
        <v>-3080.9241702645818</v>
      </c>
      <c r="AP15" s="118">
        <v>-10978.067906827406</v>
      </c>
      <c r="AQ15" s="151">
        <v>-3818.7699790533761</v>
      </c>
      <c r="AR15" s="151">
        <v>-6179.9101491012998</v>
      </c>
      <c r="AS15" s="151">
        <v>-11709.227384957741</v>
      </c>
      <c r="AT15" s="151">
        <v>2490.1499519608824</v>
      </c>
      <c r="AU15" s="118">
        <v>-19217.757561151535</v>
      </c>
      <c r="AV15" s="151">
        <v>-3317.8397705357124</v>
      </c>
      <c r="AW15" s="151">
        <v>-2577.6430586954611</v>
      </c>
      <c r="AX15" s="151">
        <v>-530.84126569576256</v>
      </c>
      <c r="AY15" s="151">
        <v>-3068.3797686173402</v>
      </c>
      <c r="AZ15" s="118">
        <v>-9494.7038635442768</v>
      </c>
    </row>
    <row r="16" spans="1:52" ht="15" customHeight="1">
      <c r="A16" s="24"/>
      <c r="B16" s="2" t="s">
        <v>8</v>
      </c>
      <c r="C16" s="37">
        <v>1378.5129999999999</v>
      </c>
      <c r="D16" s="37">
        <v>47.591000000000001</v>
      </c>
      <c r="E16" s="37">
        <v>-1032.133</v>
      </c>
      <c r="F16" s="37">
        <v>563.59400000000028</v>
      </c>
      <c r="G16" s="118">
        <v>957.56500000000005</v>
      </c>
      <c r="H16" s="37">
        <v>-619.02499999999998</v>
      </c>
      <c r="I16" s="37">
        <v>-76.734999999999999</v>
      </c>
      <c r="J16" s="37">
        <v>-550.08199999999999</v>
      </c>
      <c r="K16" s="37">
        <v>1702.837</v>
      </c>
      <c r="L16" s="118">
        <v>456.99499999999989</v>
      </c>
      <c r="M16" s="37">
        <v>-618.96799999999996</v>
      </c>
      <c r="N16" s="37">
        <v>-513.43299999999999</v>
      </c>
      <c r="O16" s="37">
        <v>-880.17700000000002</v>
      </c>
      <c r="P16" s="37">
        <v>-550.4409999999998</v>
      </c>
      <c r="Q16" s="118">
        <v>-2563.0189999999998</v>
      </c>
      <c r="R16" s="37">
        <v>-803.80200000000002</v>
      </c>
      <c r="S16" s="37">
        <v>9548.2150000000001</v>
      </c>
      <c r="T16" s="37">
        <v>-4041.2020000000002</v>
      </c>
      <c r="U16" s="37">
        <v>-1403.554046</v>
      </c>
      <c r="V16" s="118">
        <v>-10775.690628</v>
      </c>
      <c r="W16" s="37">
        <v>359.85393199999999</v>
      </c>
      <c r="X16" s="37">
        <v>915.65069800000003</v>
      </c>
      <c r="Y16" s="37">
        <v>-6471.2064700000001</v>
      </c>
      <c r="Z16" s="37">
        <v>-3858.4532009999998</v>
      </c>
      <c r="AA16" s="118">
        <v>-9054.155041</v>
      </c>
      <c r="AB16" s="26">
        <v>-3889.661521</v>
      </c>
      <c r="AC16" s="26">
        <v>10244.909736</v>
      </c>
      <c r="AD16" s="26">
        <v>-1932.068716</v>
      </c>
      <c r="AE16" s="26">
        <v>-1871.3563429999999</v>
      </c>
      <c r="AF16" s="118">
        <v>2551.8231559999999</v>
      </c>
      <c r="AG16" s="151">
        <v>-1387.3122840000001</v>
      </c>
      <c r="AH16" s="151">
        <v>-1378.9509129627559</v>
      </c>
      <c r="AI16" s="151">
        <v>-4483.4541916032695</v>
      </c>
      <c r="AJ16" s="151">
        <v>-2899.6274893144714</v>
      </c>
      <c r="AK16" s="118">
        <v>-10149.344877880496</v>
      </c>
      <c r="AL16" s="151">
        <v>1594.2253751922269</v>
      </c>
      <c r="AM16" s="151">
        <v>-11430.455195015122</v>
      </c>
      <c r="AN16" s="151">
        <v>-8095.7753916380116</v>
      </c>
      <c r="AO16" s="151">
        <v>-2241.376068318601</v>
      </c>
      <c r="AP16" s="118">
        <v>-20173.381279779507</v>
      </c>
      <c r="AQ16" s="151">
        <v>-4327.3688780105686</v>
      </c>
      <c r="AR16" s="151">
        <v>-7117.3656690397866</v>
      </c>
      <c r="AS16" s="151">
        <v>-24484.63187189302</v>
      </c>
      <c r="AT16" s="151">
        <v>-30015.203538241552</v>
      </c>
      <c r="AU16" s="118">
        <v>-65944.569957184925</v>
      </c>
      <c r="AV16" s="151">
        <v>-8467.4353925866126</v>
      </c>
      <c r="AW16" s="151">
        <v>1.6291760791511536</v>
      </c>
      <c r="AX16" s="151">
        <v>4573.0120303185713</v>
      </c>
      <c r="AY16" s="151">
        <v>-13904.471458367199</v>
      </c>
      <c r="AZ16" s="118">
        <v>-17797.26564455609</v>
      </c>
    </row>
    <row r="17" spans="1:52" ht="15" customHeight="1">
      <c r="A17" s="24"/>
      <c r="B17" s="2" t="s">
        <v>9</v>
      </c>
      <c r="C17" s="37">
        <v>7.2759999999999998</v>
      </c>
      <c r="D17" s="37">
        <v>-1314.0909999999999</v>
      </c>
      <c r="E17" s="37">
        <v>-1107.9649999999999</v>
      </c>
      <c r="F17" s="37">
        <v>-867.95600000000013</v>
      </c>
      <c r="G17" s="118">
        <v>-3282.7359999999999</v>
      </c>
      <c r="H17" s="37">
        <v>-677.68299999999999</v>
      </c>
      <c r="I17" s="37">
        <v>-799.15099999999995</v>
      </c>
      <c r="J17" s="37">
        <v>-498.99799999999999</v>
      </c>
      <c r="K17" s="37">
        <v>-271.01400000000012</v>
      </c>
      <c r="L17" s="118">
        <v>-2246.846</v>
      </c>
      <c r="M17" s="37">
        <v>-165.749</v>
      </c>
      <c r="N17" s="37">
        <v>-52.67</v>
      </c>
      <c r="O17" s="37">
        <v>118.179</v>
      </c>
      <c r="P17" s="37">
        <v>-10.299000000000021</v>
      </c>
      <c r="Q17" s="118">
        <v>-110.539</v>
      </c>
      <c r="R17" s="37">
        <v>-103.705</v>
      </c>
      <c r="S17" s="37">
        <v>-434.60199999999998</v>
      </c>
      <c r="T17" s="37">
        <v>469.77199999999999</v>
      </c>
      <c r="U17" s="37">
        <v>810.57676500000002</v>
      </c>
      <c r="V17" s="118">
        <v>742.04089499999998</v>
      </c>
      <c r="W17" s="37">
        <v>-827.74610099999995</v>
      </c>
      <c r="X17" s="37">
        <v>-3674.1426139999999</v>
      </c>
      <c r="Y17" s="37">
        <v>-1913.5103389999999</v>
      </c>
      <c r="Z17" s="37">
        <v>-1839.6023230000001</v>
      </c>
      <c r="AA17" s="118">
        <v>-8255.0013770000005</v>
      </c>
      <c r="AB17" s="26">
        <v>-2198.9148409999998</v>
      </c>
      <c r="AC17" s="26">
        <v>613.20934699999998</v>
      </c>
      <c r="AD17" s="26">
        <v>734.91173000000003</v>
      </c>
      <c r="AE17" s="26">
        <v>421.595866</v>
      </c>
      <c r="AF17" s="118">
        <v>-429.19789800000001</v>
      </c>
      <c r="AG17" s="151">
        <v>67.942610999999999</v>
      </c>
      <c r="AH17" s="151">
        <v>729.55822399710303</v>
      </c>
      <c r="AI17" s="151">
        <v>551.58961974027409</v>
      </c>
      <c r="AJ17" s="151">
        <v>1180.2071448383531</v>
      </c>
      <c r="AK17" s="118">
        <v>2529.2975995757301</v>
      </c>
      <c r="AL17" s="151">
        <v>-3591.6749630756512</v>
      </c>
      <c r="AM17" s="151">
        <v>-1480.6706824160474</v>
      </c>
      <c r="AN17" s="151">
        <v>4641.0267532009293</v>
      </c>
      <c r="AO17" s="151">
        <v>1629.8838019514328</v>
      </c>
      <c r="AP17" s="118">
        <v>1198.5649096606635</v>
      </c>
      <c r="AQ17" s="151">
        <v>-1656.0776991381888</v>
      </c>
      <c r="AR17" s="151">
        <v>-3533.38492785376</v>
      </c>
      <c r="AS17" s="151">
        <v>-692.54572716602934</v>
      </c>
      <c r="AT17" s="151">
        <v>-8143.8875127248093</v>
      </c>
      <c r="AU17" s="118">
        <v>-14025.895866882787</v>
      </c>
      <c r="AV17" s="151">
        <v>-1879.44093204162</v>
      </c>
      <c r="AW17" s="151">
        <v>-3395.3055697516043</v>
      </c>
      <c r="AX17" s="151">
        <v>54.079824859090031</v>
      </c>
      <c r="AY17" s="151">
        <v>-5501.3646755092122</v>
      </c>
      <c r="AZ17" s="118">
        <v>-10722.031352443344</v>
      </c>
    </row>
    <row r="18" spans="1:52" ht="15" customHeight="1">
      <c r="A18" s="24"/>
      <c r="B18" s="38" t="s">
        <v>10</v>
      </c>
      <c r="C18" s="39">
        <v>625.40800000000002</v>
      </c>
      <c r="D18" s="39">
        <v>1481.7529999999999</v>
      </c>
      <c r="E18" s="39">
        <v>7104.848</v>
      </c>
      <c r="F18" s="39">
        <v>-700.00900000000001</v>
      </c>
      <c r="G18" s="125">
        <v>8512</v>
      </c>
      <c r="H18" s="39">
        <v>-6847.6009999999997</v>
      </c>
      <c r="I18" s="39">
        <v>-1593.701</v>
      </c>
      <c r="J18" s="39">
        <v>-1990.1469999999999</v>
      </c>
      <c r="K18" s="39">
        <v>2085.5420000000013</v>
      </c>
      <c r="L18" s="125">
        <v>-8345.9069999999992</v>
      </c>
      <c r="M18" s="39">
        <v>-1827.4369999999999</v>
      </c>
      <c r="N18" s="39">
        <v>-1806.883</v>
      </c>
      <c r="O18" s="39">
        <v>-3006.6469999999999</v>
      </c>
      <c r="P18" s="39">
        <v>-1075.8240000000005</v>
      </c>
      <c r="Q18" s="125">
        <v>-7716.7910000000002</v>
      </c>
      <c r="R18" s="39">
        <v>-949.88400000000001</v>
      </c>
      <c r="S18" s="39">
        <v>2958.48</v>
      </c>
      <c r="T18" s="39">
        <v>-470.31</v>
      </c>
      <c r="U18" s="39">
        <v>2491.3412790000002</v>
      </c>
      <c r="V18" s="125">
        <v>3984.4479409999999</v>
      </c>
      <c r="W18" s="39">
        <v>-877.41486599999996</v>
      </c>
      <c r="X18" s="39">
        <v>3487.9708449999998</v>
      </c>
      <c r="Y18" s="39">
        <v>284.17908</v>
      </c>
      <c r="Z18" s="39">
        <v>262.06481500000001</v>
      </c>
      <c r="AA18" s="125">
        <v>3156.7998739999998</v>
      </c>
      <c r="AB18" s="39">
        <v>7387.8025790000002</v>
      </c>
      <c r="AC18" s="39">
        <v>-1939.0747650000001</v>
      </c>
      <c r="AD18" s="39">
        <v>-3690.1025100000002</v>
      </c>
      <c r="AE18" s="39">
        <v>-13168.710467999999</v>
      </c>
      <c r="AF18" s="125">
        <v>-11410.085164</v>
      </c>
      <c r="AG18" s="155">
        <v>-1040.9279690000001</v>
      </c>
      <c r="AH18" s="155">
        <v>1738.5886815151889</v>
      </c>
      <c r="AI18" s="155">
        <v>7304.0571616912976</v>
      </c>
      <c r="AJ18" s="155">
        <v>1588.7332039322896</v>
      </c>
      <c r="AK18" s="125">
        <v>9590.4510781387762</v>
      </c>
      <c r="AL18" s="155">
        <v>-8991.5821342179206</v>
      </c>
      <c r="AM18" s="155">
        <v>13516.854887529669</v>
      </c>
      <c r="AN18" s="155">
        <v>1328.9540697255497</v>
      </c>
      <c r="AO18" s="155">
        <v>-18523.765142725089</v>
      </c>
      <c r="AP18" s="125">
        <v>-12669.538319687792</v>
      </c>
      <c r="AQ18" s="155">
        <v>-7452.7954002346951</v>
      </c>
      <c r="AR18" s="155">
        <v>-2873.5516210234828</v>
      </c>
      <c r="AS18" s="155">
        <v>5063.3672755406906</v>
      </c>
      <c r="AT18" s="155">
        <v>-8053.2275324970587</v>
      </c>
      <c r="AU18" s="125">
        <v>-13316.207278214546</v>
      </c>
      <c r="AV18" s="155">
        <v>1064.3484013443119</v>
      </c>
      <c r="AW18" s="155">
        <v>-5256.4135516090701</v>
      </c>
      <c r="AX18" s="155">
        <v>-4311.7928351974288</v>
      </c>
      <c r="AY18" s="155">
        <v>8408.9195292893382</v>
      </c>
      <c r="AZ18" s="125">
        <v>-94.938456172847509</v>
      </c>
    </row>
    <row r="19" spans="1:52" ht="15" customHeight="1">
      <c r="A19" s="24"/>
      <c r="B19" s="40" t="s">
        <v>54</v>
      </c>
      <c r="C19" s="41">
        <v>-1867.092000000001</v>
      </c>
      <c r="D19" s="41">
        <v>-4152.3609999999999</v>
      </c>
      <c r="E19" s="41">
        <v>-413.22500000000036</v>
      </c>
      <c r="F19" s="41">
        <v>-7864.2140000000009</v>
      </c>
      <c r="G19" s="126">
        <v>-14296.892000000003</v>
      </c>
      <c r="H19" s="41">
        <v>-12341.329</v>
      </c>
      <c r="I19" s="41">
        <v>-7677.6080000000002</v>
      </c>
      <c r="J19" s="41">
        <v>-9436.9910000000018</v>
      </c>
      <c r="K19" s="41">
        <v>-867.52199999999766</v>
      </c>
      <c r="L19" s="126">
        <v>-30323.450000000004</v>
      </c>
      <c r="M19" s="41">
        <v>-9302.112000000001</v>
      </c>
      <c r="N19" s="41">
        <v>-9575.7050000000017</v>
      </c>
      <c r="O19" s="41">
        <v>-11365.920999999998</v>
      </c>
      <c r="P19" s="41">
        <v>-8176.0689999999931</v>
      </c>
      <c r="Q19" s="126">
        <v>-38419.807000000001</v>
      </c>
      <c r="R19" s="41">
        <v>-8273.0290000000005</v>
      </c>
      <c r="S19" s="41">
        <v>6786.2950000000001</v>
      </c>
      <c r="T19" s="41">
        <v>-8829.904999999997</v>
      </c>
      <c r="U19" s="41">
        <v>-2763.8596680000001</v>
      </c>
      <c r="V19" s="126">
        <v>-33041.332924000009</v>
      </c>
      <c r="W19" s="41">
        <v>-4919.1467809999995</v>
      </c>
      <c r="X19" s="41">
        <v>-7271.022821999999</v>
      </c>
      <c r="Y19" s="41">
        <v>-19990.098468999997</v>
      </c>
      <c r="Z19" s="41">
        <v>-13006.410108000002</v>
      </c>
      <c r="AA19" s="126">
        <v>-45186.678180000003</v>
      </c>
      <c r="AB19" s="41">
        <v>-6183.9858400000003</v>
      </c>
      <c r="AC19" s="41">
        <v>-240.49384999999961</v>
      </c>
      <c r="AD19" s="41">
        <v>-14146.650431</v>
      </c>
      <c r="AE19" s="41">
        <v>-22416.459122</v>
      </c>
      <c r="AF19" s="126">
        <v>-42987.589242999995</v>
      </c>
      <c r="AG19" s="156">
        <v>-6772.1997759999995</v>
      </c>
      <c r="AH19" s="156">
        <v>-4139.8058895168815</v>
      </c>
      <c r="AI19" s="156">
        <v>-3855.1812841446199</v>
      </c>
      <c r="AJ19" s="156">
        <v>-4433.2073897458977</v>
      </c>
      <c r="AK19" s="126">
        <v>-19200.394339407394</v>
      </c>
      <c r="AL19" s="156">
        <v>-17924.195194205306</v>
      </c>
      <c r="AM19" s="156">
        <v>-13744.22098380412</v>
      </c>
      <c r="AN19" s="156">
        <v>-24316.128315823364</v>
      </c>
      <c r="AO19" s="156">
        <v>-39698.214905839988</v>
      </c>
      <c r="AP19" s="126">
        <v>-95682.759399672766</v>
      </c>
      <c r="AQ19" s="156">
        <v>-27313.224285700373</v>
      </c>
      <c r="AR19" s="156">
        <v>-25245.847236253026</v>
      </c>
      <c r="AS19" s="156">
        <v>-42637.999204624823</v>
      </c>
      <c r="AT19" s="156">
        <v>-54927.915910718504</v>
      </c>
      <c r="AU19" s="126">
        <v>-150124.98663729674</v>
      </c>
      <c r="AV19" s="156">
        <v>-19265.665857721455</v>
      </c>
      <c r="AW19" s="156">
        <v>-23513.724387625101</v>
      </c>
      <c r="AX19" s="156">
        <v>-20068.768040774659</v>
      </c>
      <c r="AY19" s="156">
        <v>-34324.008095933546</v>
      </c>
      <c r="AZ19" s="126">
        <v>-97172.166382054769</v>
      </c>
    </row>
    <row r="20" spans="1:52" ht="15" customHeight="1">
      <c r="A20" s="24"/>
      <c r="B20" s="35" t="s">
        <v>11</v>
      </c>
      <c r="C20" s="3">
        <v>66296.749999999985</v>
      </c>
      <c r="D20" s="3">
        <v>26190.954999999994</v>
      </c>
      <c r="E20" s="3">
        <v>36754.039000000012</v>
      </c>
      <c r="F20" s="3">
        <v>61398.362000000059</v>
      </c>
      <c r="G20" s="127">
        <v>190640.10600000009</v>
      </c>
      <c r="H20" s="3">
        <v>61584.842000000019</v>
      </c>
      <c r="I20" s="3">
        <v>7226.8659999999873</v>
      </c>
      <c r="J20" s="3">
        <v>20976.488999999994</v>
      </c>
      <c r="K20" s="3">
        <v>80540.073000000251</v>
      </c>
      <c r="L20" s="127">
        <v>170328.27000000008</v>
      </c>
      <c r="M20" s="3">
        <v>69566.925999999978</v>
      </c>
      <c r="N20" s="3">
        <v>13219.497999999974</v>
      </c>
      <c r="O20" s="3">
        <v>31671.185999999961</v>
      </c>
      <c r="P20" s="3">
        <v>82016.785000000207</v>
      </c>
      <c r="Q20" s="127">
        <v>196474.39499999999</v>
      </c>
      <c r="R20" s="3">
        <v>82525.566999999966</v>
      </c>
      <c r="S20" s="3">
        <v>252442.37500000003</v>
      </c>
      <c r="T20" s="3">
        <v>36187.085000000006</v>
      </c>
      <c r="U20" s="3">
        <v>84486.221237999998</v>
      </c>
      <c r="V20" s="127">
        <v>435680.41398199997</v>
      </c>
      <c r="W20" s="3">
        <v>70974.214220000009</v>
      </c>
      <c r="X20" s="3">
        <v>17460.073957000001</v>
      </c>
      <c r="Y20" s="3">
        <v>4740.9983100000027</v>
      </c>
      <c r="Z20" s="3">
        <v>24888.841713999995</v>
      </c>
      <c r="AA20" s="127">
        <v>185621.57251199998</v>
      </c>
      <c r="AB20" s="3">
        <v>56254.382837000019</v>
      </c>
      <c r="AC20" s="3">
        <v>-7697.632141</v>
      </c>
      <c r="AD20" s="3">
        <v>18107.194457999998</v>
      </c>
      <c r="AE20" s="3">
        <v>76939.330684999994</v>
      </c>
      <c r="AF20" s="127">
        <v>143603.27583900001</v>
      </c>
      <c r="AG20" s="157">
        <v>92976.770963000003</v>
      </c>
      <c r="AH20" s="157">
        <v>30529.755279147801</v>
      </c>
      <c r="AI20" s="157">
        <v>67608.759509431271</v>
      </c>
      <c r="AJ20" s="157">
        <v>110565.1682640636</v>
      </c>
      <c r="AK20" s="127">
        <v>301680.4540156427</v>
      </c>
      <c r="AL20" s="157">
        <v>87970.638753860287</v>
      </c>
      <c r="AM20" s="157">
        <v>-15415.226057001801</v>
      </c>
      <c r="AN20" s="157">
        <v>9215.115640031152</v>
      </c>
      <c r="AO20" s="157">
        <v>53977.866598653716</v>
      </c>
      <c r="AP20" s="127">
        <v>135748.39493554336</v>
      </c>
      <c r="AQ20" s="157">
        <v>76909.054265832005</v>
      </c>
      <c r="AR20" s="157">
        <v>-12294.301633101126</v>
      </c>
      <c r="AS20" s="157">
        <v>8433.5638514250459</v>
      </c>
      <c r="AT20" s="157">
        <v>30109.871220222391</v>
      </c>
      <c r="AU20" s="127">
        <v>103158.1877043783</v>
      </c>
      <c r="AV20" s="157">
        <v>69648.531124235349</v>
      </c>
      <c r="AW20" s="157">
        <v>-21069.856234770483</v>
      </c>
      <c r="AX20" s="157">
        <v>13559.74733490622</v>
      </c>
      <c r="AY20" s="157">
        <v>103391.30167845766</v>
      </c>
      <c r="AZ20" s="127">
        <v>165529.72390282873</v>
      </c>
    </row>
    <row r="21" spans="1:52" ht="15" customHeight="1">
      <c r="A21" s="24"/>
      <c r="B21" s="2" t="s">
        <v>12</v>
      </c>
      <c r="C21" s="37">
        <v>-18062.495999999999</v>
      </c>
      <c r="D21" s="37">
        <v>-3794.4929999999999</v>
      </c>
      <c r="E21" s="37">
        <v>-11446.983</v>
      </c>
      <c r="F21" s="37">
        <v>-16810.544000000009</v>
      </c>
      <c r="G21" s="118">
        <v>-50114.516000000003</v>
      </c>
      <c r="H21" s="37">
        <v>-11260.558000000001</v>
      </c>
      <c r="I21" s="37">
        <v>3403.8389999999999</v>
      </c>
      <c r="J21" s="37">
        <v>-3728.9639999999999</v>
      </c>
      <c r="K21" s="37">
        <v>-18660.7</v>
      </c>
      <c r="L21" s="118">
        <v>-30246.383000000002</v>
      </c>
      <c r="M21" s="37">
        <v>-17455.668000000001</v>
      </c>
      <c r="N21" s="37">
        <v>-1012.759</v>
      </c>
      <c r="O21" s="37">
        <v>-8217.5589999999993</v>
      </c>
      <c r="P21" s="37">
        <v>-21679.989999999998</v>
      </c>
      <c r="Q21" s="118">
        <v>-48365.976000000002</v>
      </c>
      <c r="R21" s="37">
        <v>-21682.769</v>
      </c>
      <c r="S21" s="37">
        <v>-83739.837</v>
      </c>
      <c r="T21" s="37">
        <v>-11908.834999999999</v>
      </c>
      <c r="U21" s="37">
        <v>-18049.17434199998</v>
      </c>
      <c r="V21" s="118">
        <v>-62122.619617999997</v>
      </c>
      <c r="W21" s="37">
        <v>-18566.465930999999</v>
      </c>
      <c r="X21" s="37">
        <v>3622.3984529999898</v>
      </c>
      <c r="Y21" s="37">
        <v>-6885.8278790000004</v>
      </c>
      <c r="Z21" s="37">
        <v>-18146.018423000001</v>
      </c>
      <c r="AA21" s="118">
        <v>-39975.913780000003</v>
      </c>
      <c r="AB21" s="37">
        <v>-20338.644045000001</v>
      </c>
      <c r="AC21" s="37">
        <v>4058.3966110000001</v>
      </c>
      <c r="AD21" s="37">
        <v>-3692.4398209999999</v>
      </c>
      <c r="AE21" s="37">
        <v>-15435.732394000001</v>
      </c>
      <c r="AF21" s="118">
        <v>-35408.419649000003</v>
      </c>
      <c r="AG21" s="148">
        <v>-23531.533234999999</v>
      </c>
      <c r="AH21" s="148">
        <v>-7973.3213552673797</v>
      </c>
      <c r="AI21" s="148">
        <v>-20856.945528505101</v>
      </c>
      <c r="AJ21" s="148">
        <v>-30267.973186773081</v>
      </c>
      <c r="AK21" s="118">
        <v>-82629.773305545605</v>
      </c>
      <c r="AL21" s="148">
        <v>-17564.609194749268</v>
      </c>
      <c r="AM21" s="148">
        <v>8020.379832227668</v>
      </c>
      <c r="AN21" s="148">
        <v>10185.068875372181</v>
      </c>
      <c r="AO21" s="148">
        <v>-904.78262949296789</v>
      </c>
      <c r="AP21" s="118">
        <v>-263.94311664238796</v>
      </c>
      <c r="AQ21" s="148">
        <v>-15347.634944019479</v>
      </c>
      <c r="AR21" s="148">
        <v>8695.3889034957028</v>
      </c>
      <c r="AS21" s="148">
        <v>4226.5751938243211</v>
      </c>
      <c r="AT21" s="148">
        <v>17692.925503724757</v>
      </c>
      <c r="AU21" s="118">
        <v>15267.254657025302</v>
      </c>
      <c r="AV21" s="148">
        <v>-14620.924573922141</v>
      </c>
      <c r="AW21" s="148">
        <v>27900.465318370581</v>
      </c>
      <c r="AX21" s="148">
        <v>18994.15992345069</v>
      </c>
      <c r="AY21" s="148">
        <v>-21258.62842981876</v>
      </c>
      <c r="AZ21" s="118">
        <v>11015.072238080373</v>
      </c>
    </row>
    <row r="22" spans="1:52" ht="15" customHeight="1">
      <c r="A22" s="24"/>
      <c r="B22" s="40" t="s">
        <v>13</v>
      </c>
      <c r="C22" s="41">
        <v>48234.253999999986</v>
      </c>
      <c r="D22" s="41">
        <v>22396.461999999996</v>
      </c>
      <c r="E22" s="41">
        <v>25307.056000000011</v>
      </c>
      <c r="F22" s="41">
        <v>44587.818000000043</v>
      </c>
      <c r="G22" s="126">
        <v>140525.59000000008</v>
      </c>
      <c r="H22" s="41">
        <v>50324.284000000014</v>
      </c>
      <c r="I22" s="41">
        <v>10630.704999999987</v>
      </c>
      <c r="J22" s="41">
        <v>17247.524999999994</v>
      </c>
      <c r="K22" s="41">
        <v>61879.373000000254</v>
      </c>
      <c r="L22" s="126">
        <v>140081.88700000008</v>
      </c>
      <c r="M22" s="41">
        <v>52111.257999999973</v>
      </c>
      <c r="N22" s="41">
        <v>12206.738999999976</v>
      </c>
      <c r="O22" s="41">
        <v>23453.626999999957</v>
      </c>
      <c r="P22" s="41">
        <v>60336.795000000202</v>
      </c>
      <c r="Q22" s="126">
        <v>148108.41899999999</v>
      </c>
      <c r="R22" s="41">
        <v>60842.797999999966</v>
      </c>
      <c r="S22" s="41">
        <v>168702.53800000003</v>
      </c>
      <c r="T22" s="41">
        <v>24278.250000000007</v>
      </c>
      <c r="U22" s="41">
        <v>66529.005601002762</v>
      </c>
      <c r="V22" s="126">
        <v>373557.79436399997</v>
      </c>
      <c r="W22" s="41">
        <v>52407.748288998846</v>
      </c>
      <c r="X22" s="41">
        <v>21082.472410001206</v>
      </c>
      <c r="Y22" s="41">
        <v>11019.325474001387</v>
      </c>
      <c r="Z22" s="41">
        <v>61136.112559000307</v>
      </c>
      <c r="AA22" s="126">
        <v>145645.65873200147</v>
      </c>
      <c r="AB22" s="41">
        <v>35915.738791997792</v>
      </c>
      <c r="AC22" s="41">
        <v>-3639.2355299958672</v>
      </c>
      <c r="AD22" s="41">
        <v>14414.754636995543</v>
      </c>
      <c r="AE22" s="41">
        <v>61503.598291001217</v>
      </c>
      <c r="AF22" s="126">
        <v>108194.85618999868</v>
      </c>
      <c r="AG22" s="156">
        <v>69445.237727998378</v>
      </c>
      <c r="AH22" s="156">
        <v>22556.433923879871</v>
      </c>
      <c r="AI22" s="156">
        <v>46751.813980926308</v>
      </c>
      <c r="AJ22" s="156">
        <v>80297.195077292723</v>
      </c>
      <c r="AK22" s="126">
        <v>219050.68071009705</v>
      </c>
      <c r="AL22" s="156">
        <v>70406.029559111339</v>
      </c>
      <c r="AM22" s="156">
        <v>-7394.8462247763373</v>
      </c>
      <c r="AN22" s="156">
        <v>19400.184515403918</v>
      </c>
      <c r="AO22" s="156">
        <v>53073.083969166539</v>
      </c>
      <c r="AP22" s="126">
        <v>135484.45181890545</v>
      </c>
      <c r="AQ22" s="156">
        <v>61561.419321811329</v>
      </c>
      <c r="AR22" s="156">
        <v>-3598.9127296043985</v>
      </c>
      <c r="AS22" s="156">
        <v>12660.139045250884</v>
      </c>
      <c r="AT22" s="156">
        <v>47802.796723948108</v>
      </c>
      <c r="AU22" s="126">
        <v>118425.44236140592</v>
      </c>
      <c r="AV22" s="156">
        <v>55027.606550313154</v>
      </c>
      <c r="AW22" s="156">
        <v>6830.6090835996511</v>
      </c>
      <c r="AX22" s="156">
        <v>32553.90725835276</v>
      </c>
      <c r="AY22" s="156">
        <v>82132.673248651874</v>
      </c>
      <c r="AZ22" s="126">
        <v>176544.79614091746</v>
      </c>
    </row>
    <row r="23" spans="1:52" ht="15" customHeight="1">
      <c r="A23" s="24"/>
      <c r="B23" s="42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43"/>
      <c r="V23" s="143"/>
      <c r="W23" s="143"/>
      <c r="X23" s="143"/>
      <c r="Y23" s="143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</row>
    <row r="24" spans="1:52" ht="15" customHeight="1" thickBot="1">
      <c r="A24" s="24"/>
      <c r="B24" s="43" t="s">
        <v>17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44"/>
      <c r="V24" s="145"/>
      <c r="W24" s="145"/>
      <c r="X24" s="145"/>
      <c r="Y24" s="145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</row>
    <row r="25" spans="1:52" ht="15" customHeight="1">
      <c r="A25" s="24"/>
      <c r="B25" s="44" t="s">
        <v>14</v>
      </c>
      <c r="C25" s="5">
        <v>43288.71699999999</v>
      </c>
      <c r="D25" s="5">
        <v>18548.816999999995</v>
      </c>
      <c r="E25" s="5">
        <v>20683.703000000012</v>
      </c>
      <c r="F25" s="5">
        <v>38286.898000000045</v>
      </c>
      <c r="G25" s="5">
        <v>120808.13500000008</v>
      </c>
      <c r="H25" s="5">
        <v>44585.871000000014</v>
      </c>
      <c r="I25" s="5">
        <v>6281.060999999987</v>
      </c>
      <c r="J25" s="5">
        <v>12158.382999999994</v>
      </c>
      <c r="K25" s="5">
        <v>55432.173000000257</v>
      </c>
      <c r="L25" s="5">
        <v>118457.48800000007</v>
      </c>
      <c r="M25" s="5">
        <v>46598.468999999975</v>
      </c>
      <c r="N25" s="5">
        <v>8455.269999999975</v>
      </c>
      <c r="O25" s="5">
        <v>19110.741999999955</v>
      </c>
      <c r="P25" s="5">
        <v>55442.872000000207</v>
      </c>
      <c r="Q25" s="5">
        <v>129607.353</v>
      </c>
      <c r="R25" s="5">
        <v>56745.324999999968</v>
      </c>
      <c r="S25" s="5">
        <v>165925.82100000003</v>
      </c>
      <c r="T25" s="5">
        <v>21521.218000000008</v>
      </c>
      <c r="U25" s="5">
        <v>62697.4281261203</v>
      </c>
      <c r="V25" s="5">
        <v>306890.79200097267</v>
      </c>
      <c r="W25" s="111">
        <v>48516.073891000502</v>
      </c>
      <c r="X25" s="5">
        <v>18040.152069003529</v>
      </c>
      <c r="Y25" s="5">
        <v>8626.3216409931647</v>
      </c>
      <c r="Z25" s="5">
        <v>54959.144180340074</v>
      </c>
      <c r="AA25" s="5">
        <v>130141.6917813371</v>
      </c>
      <c r="AB25" s="4">
        <v>32234.523953002961</v>
      </c>
      <c r="AC25" s="147">
        <v>-3256.6554180009794</v>
      </c>
      <c r="AD25" s="4">
        <v>12131.218774421372</v>
      </c>
      <c r="AE25" s="4">
        <v>55043.184381577106</v>
      </c>
      <c r="AF25" s="5">
        <v>96152.271691000453</v>
      </c>
      <c r="AG25" s="158">
        <v>64383.870482001599</v>
      </c>
      <c r="AH25" s="158">
        <v>18967.86325505999</v>
      </c>
      <c r="AI25" s="158">
        <v>42168.069826694154</v>
      </c>
      <c r="AJ25" s="158">
        <v>73642.926895993194</v>
      </c>
      <c r="AK25" s="5">
        <v>199162.73045974871</v>
      </c>
      <c r="AL25" s="158">
        <v>64544.463674004306</v>
      </c>
      <c r="AM25" s="187">
        <v>-10455.141818999749</v>
      </c>
      <c r="AN25" s="187">
        <v>17226.081979991544</v>
      </c>
      <c r="AO25" s="187">
        <v>46852.9472890092</v>
      </c>
      <c r="AP25" s="5">
        <v>118168.3511240053</v>
      </c>
      <c r="AQ25" s="187">
        <v>58367.986614999507</v>
      </c>
      <c r="AR25" s="187">
        <v>-3943.4977404874703</v>
      </c>
      <c r="AS25" s="187">
        <v>9498.8169238383598</v>
      </c>
      <c r="AT25" s="187">
        <v>41729.422398936935</v>
      </c>
      <c r="AU25" s="5">
        <v>105652.72819728733</v>
      </c>
      <c r="AV25" s="187">
        <v>52202.732459821302</v>
      </c>
      <c r="AW25" s="187">
        <v>5040.2517353145277</v>
      </c>
      <c r="AX25" s="187">
        <v>29548.451692339771</v>
      </c>
      <c r="AY25" s="187">
        <v>74152.701543404401</v>
      </c>
      <c r="AZ25" s="5">
        <v>160944.13743088002</v>
      </c>
    </row>
    <row r="26" spans="1:52" ht="15" customHeight="1">
      <c r="A26" s="24"/>
      <c r="B26" s="45" t="s">
        <v>15</v>
      </c>
      <c r="C26" s="46">
        <v>-4945.5370000000003</v>
      </c>
      <c r="D26" s="46">
        <v>-3847.645</v>
      </c>
      <c r="E26" s="46">
        <v>-4623.3530000000001</v>
      </c>
      <c r="F26" s="46">
        <v>-6300.9200000000019</v>
      </c>
      <c r="G26" s="126">
        <v>-19717.455000000002</v>
      </c>
      <c r="H26" s="46">
        <v>-5738.4129999999996</v>
      </c>
      <c r="I26" s="46">
        <v>-4349.6440000000002</v>
      </c>
      <c r="J26" s="46">
        <v>-5089.1419999999998</v>
      </c>
      <c r="K26" s="46">
        <v>-6447.2000000000007</v>
      </c>
      <c r="L26" s="126">
        <v>-21624.399000000001</v>
      </c>
      <c r="M26" s="46">
        <v>-5512.7889999999998</v>
      </c>
      <c r="N26" s="46">
        <v>-3751.4690000000001</v>
      </c>
      <c r="O26" s="46">
        <v>-4342.8850000000002</v>
      </c>
      <c r="P26" s="46">
        <v>-4893.9229999999989</v>
      </c>
      <c r="Q26" s="126">
        <v>-18501.065999999999</v>
      </c>
      <c r="R26" s="46">
        <v>-4097.473</v>
      </c>
      <c r="S26" s="46">
        <v>-2776.7170000000001</v>
      </c>
      <c r="T26" s="46">
        <v>-2757.0320000000002</v>
      </c>
      <c r="U26" s="46">
        <v>-5562.4048839477346</v>
      </c>
      <c r="V26" s="126">
        <v>-15183.533541209732</v>
      </c>
      <c r="W26" s="46">
        <v>-3891.6743979983403</v>
      </c>
      <c r="X26" s="46">
        <v>-3042.3203409976772</v>
      </c>
      <c r="Y26" s="46">
        <v>-2393.003833008222</v>
      </c>
      <c r="Z26" s="46">
        <v>-6176.9683786602309</v>
      </c>
      <c r="AA26" s="126">
        <v>-15503.966950664362</v>
      </c>
      <c r="AB26" s="46">
        <v>-3681.2148389948302</v>
      </c>
      <c r="AC26" s="46">
        <v>382.580111994888</v>
      </c>
      <c r="AD26" s="46">
        <v>-2283.5358625741719</v>
      </c>
      <c r="AE26" s="46">
        <v>-6460.41390942411</v>
      </c>
      <c r="AF26" s="126">
        <v>-12042.584498998222</v>
      </c>
      <c r="AG26" s="159">
        <v>-5061.3672459967802</v>
      </c>
      <c r="AH26" s="159">
        <v>-3588.5706688198798</v>
      </c>
      <c r="AI26" s="159">
        <v>-4583.7441542321503</v>
      </c>
      <c r="AJ26" s="159">
        <v>-6654.2681812995297</v>
      </c>
      <c r="AK26" s="126">
        <v>-19887.950250348345</v>
      </c>
      <c r="AL26" s="159">
        <v>-5861.5658851070302</v>
      </c>
      <c r="AM26" s="159">
        <v>-3060.2955942234121</v>
      </c>
      <c r="AN26" s="159">
        <v>-2174.1025354123722</v>
      </c>
      <c r="AO26" s="159">
        <v>-6220.1366801573395</v>
      </c>
      <c r="AP26" s="126">
        <v>-17316.100694900153</v>
      </c>
      <c r="AQ26" s="159">
        <v>-3193.4327068118191</v>
      </c>
      <c r="AR26" s="159">
        <v>-344.58501088307196</v>
      </c>
      <c r="AS26" s="159">
        <v>-3161.3221214125242</v>
      </c>
      <c r="AT26" s="159">
        <v>-6073.3743250111693</v>
      </c>
      <c r="AU26" s="126">
        <v>-12772.714164118584</v>
      </c>
      <c r="AV26" s="159">
        <v>-2824.8740904918527</v>
      </c>
      <c r="AW26" s="159">
        <v>-1790.3573482851232</v>
      </c>
      <c r="AX26" s="159">
        <v>-3005.4555660129872</v>
      </c>
      <c r="AY26" s="159">
        <v>-7979.9717052474698</v>
      </c>
      <c r="AZ26" s="126">
        <v>-15600.658710037431</v>
      </c>
    </row>
    <row r="27" spans="1:52" s="49" customFormat="1" ht="15" customHeight="1">
      <c r="A27" s="24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</row>
    <row r="28" spans="1:52" ht="15" customHeight="1">
      <c r="A28" s="24"/>
      <c r="B28" s="35" t="s">
        <v>3</v>
      </c>
      <c r="C28" s="3">
        <v>86644.827000000005</v>
      </c>
      <c r="D28" s="3">
        <v>50238.864000000001</v>
      </c>
      <c r="E28" s="3">
        <v>57736.523000000001</v>
      </c>
      <c r="F28" s="3">
        <v>91883.58600000001</v>
      </c>
      <c r="G28" s="128">
        <v>286503.8</v>
      </c>
      <c r="H28" s="3">
        <v>93103.388000000006</v>
      </c>
      <c r="I28" s="3">
        <v>34460.720999999998</v>
      </c>
      <c r="J28" s="3">
        <v>51208.464999999997</v>
      </c>
      <c r="K28" s="3">
        <v>105407.19100000002</v>
      </c>
      <c r="L28" s="128">
        <v>284179.76500000001</v>
      </c>
      <c r="M28" s="3">
        <v>100231.141</v>
      </c>
      <c r="N28" s="3">
        <v>44367.381000000001</v>
      </c>
      <c r="O28" s="3">
        <v>64932.735000000001</v>
      </c>
      <c r="P28" s="3">
        <v>117562.44900000002</v>
      </c>
      <c r="Q28" s="128">
        <v>327093.70600000001</v>
      </c>
      <c r="R28" s="3">
        <v>112570.236</v>
      </c>
      <c r="S28" s="3">
        <v>266424.71799999999</v>
      </c>
      <c r="T28" s="3">
        <v>68403.917000000001</v>
      </c>
      <c r="U28" s="3">
        <v>114612.06918400001</v>
      </c>
      <c r="V28" s="128">
        <v>562010.94018400006</v>
      </c>
      <c r="W28" s="3">
        <v>100427.305003</v>
      </c>
      <c r="X28" s="3">
        <v>51879.303411000001</v>
      </c>
      <c r="Y28" s="3">
        <v>63757.110354999997</v>
      </c>
      <c r="Z28" s="3">
        <v>119765.464613</v>
      </c>
      <c r="AA28" s="128">
        <v>335829.18338200002</v>
      </c>
      <c r="AB28" s="3">
        <v>90729.503328000006</v>
      </c>
      <c r="AC28" s="3">
        <v>19654.213200999999</v>
      </c>
      <c r="AD28" s="3">
        <v>59486.562585</v>
      </c>
      <c r="AE28" s="3">
        <v>126534.56166599999</v>
      </c>
      <c r="AF28" s="128">
        <v>296404.84078000003</v>
      </c>
      <c r="AG28" s="157">
        <v>126547.393289</v>
      </c>
      <c r="AH28" s="157">
        <v>61575.584256247501</v>
      </c>
      <c r="AI28" s="157">
        <v>101472.27401927899</v>
      </c>
      <c r="AJ28" s="157">
        <v>155402.33540230041</v>
      </c>
      <c r="AK28" s="128">
        <v>444997.58696682699</v>
      </c>
      <c r="AL28" s="157">
        <v>135125.78460730083</v>
      </c>
      <c r="AM28" s="157">
        <v>32470.883008030127</v>
      </c>
      <c r="AN28" s="157">
        <v>67606.655362353296</v>
      </c>
      <c r="AO28" s="157">
        <v>122725.32432614101</v>
      </c>
      <c r="AP28" s="128">
        <v>357928.64730382524</v>
      </c>
      <c r="AQ28" s="157">
        <v>135376.70719779981</v>
      </c>
      <c r="AR28" s="157">
        <v>47125.840487097106</v>
      </c>
      <c r="AS28" s="157">
        <v>86343.855102637695</v>
      </c>
      <c r="AT28" s="157">
        <v>110555.9686977839</v>
      </c>
      <c r="AU28" s="128">
        <v>379402.37148531852</v>
      </c>
      <c r="AV28" s="157">
        <v>124163.25098806121</v>
      </c>
      <c r="AW28" s="157">
        <v>38721.559586158699</v>
      </c>
      <c r="AX28" s="157">
        <v>70430.697484431599</v>
      </c>
      <c r="AY28" s="157">
        <v>182620.60654258332</v>
      </c>
      <c r="AZ28" s="128">
        <v>415936.11460123479</v>
      </c>
    </row>
    <row r="29" spans="1:52" ht="15" customHeight="1" collapsed="1">
      <c r="A29" s="24"/>
      <c r="B29" s="33" t="s">
        <v>52</v>
      </c>
      <c r="C29" s="34">
        <v>22.632458034429593</v>
      </c>
      <c r="D29" s="34">
        <v>16.170954492955548</v>
      </c>
      <c r="E29" s="34">
        <v>16.360055409579878</v>
      </c>
      <c r="F29" s="34">
        <v>20.330370136009382</v>
      </c>
      <c r="G29" s="129">
        <v>19.121009635449504</v>
      </c>
      <c r="H29" s="34">
        <v>22.478272214732996</v>
      </c>
      <c r="I29" s="34">
        <v>11.192007488939721</v>
      </c>
      <c r="J29" s="34">
        <v>14.351445009348252</v>
      </c>
      <c r="K29" s="34">
        <v>21.960624053856474</v>
      </c>
      <c r="L29" s="129">
        <v>18.22953254351696</v>
      </c>
      <c r="M29" s="34">
        <v>22.338839482930243</v>
      </c>
      <c r="N29" s="34">
        <v>12.858514413610958</v>
      </c>
      <c r="O29" s="34">
        <v>16.459000454432289</v>
      </c>
      <c r="P29" s="34">
        <v>23.046019016451055</v>
      </c>
      <c r="Q29" s="129">
        <v>19.259376874193197</v>
      </c>
      <c r="R29" s="34">
        <v>23.841388162370862</v>
      </c>
      <c r="S29" s="34">
        <v>71.586922494411468</v>
      </c>
      <c r="T29" s="34">
        <v>17.614032238229512</v>
      </c>
      <c r="U29" s="34">
        <v>20.815822929959911</v>
      </c>
      <c r="V29" s="129">
        <v>31.515533386938245</v>
      </c>
      <c r="W29" s="34">
        <v>21.060207470594321</v>
      </c>
      <c r="X29" s="34">
        <v>13.747893642944685</v>
      </c>
      <c r="Y29" s="34">
        <v>16.895484605835648</v>
      </c>
      <c r="Z29" s="34">
        <v>30.689479294796456</v>
      </c>
      <c r="AA29" s="129">
        <v>18.426429869223377</v>
      </c>
      <c r="AB29" s="34">
        <v>17.747195164988945</v>
      </c>
      <c r="AC29" s="34">
        <v>6.1732719860361414</v>
      </c>
      <c r="AD29" s="34">
        <v>13.887195855555312</v>
      </c>
      <c r="AE29" s="34">
        <v>21.102129532023032</v>
      </c>
      <c r="AF29" s="129">
        <v>15.956387249907976</v>
      </c>
      <c r="AG29" s="153">
        <v>22.215349017790487</v>
      </c>
      <c r="AH29" s="153">
        <v>13.101339074185352</v>
      </c>
      <c r="AI29" s="153">
        <v>16.294756126232386</v>
      </c>
      <c r="AJ29" s="153">
        <v>18.89737918330832</v>
      </c>
      <c r="AK29" s="129">
        <v>17.909421164558776</v>
      </c>
      <c r="AL29" s="153">
        <v>19.290870789838081</v>
      </c>
      <c r="AM29" s="153">
        <v>5.8139150045826327</v>
      </c>
      <c r="AN29" s="153">
        <v>9.8824891593481166</v>
      </c>
      <c r="AO29" s="153">
        <v>15.972339665404769</v>
      </c>
      <c r="AP29" s="153">
        <v>13.200709371035963</v>
      </c>
      <c r="AQ29" s="153">
        <v>18.49330857555481</v>
      </c>
      <c r="AR29" s="153">
        <v>8.2066210430945272</v>
      </c>
      <c r="AS29" s="153">
        <v>12.574160325901904</v>
      </c>
      <c r="AT29" s="153">
        <v>19.307487851550615</v>
      </c>
      <c r="AU29" s="153">
        <v>14.788309493958984</v>
      </c>
      <c r="AV29" s="153">
        <v>16.64333237679924</v>
      </c>
      <c r="AW29" s="153">
        <v>7.3805753061411616</v>
      </c>
      <c r="AX29" s="153">
        <v>10.577986758233557</v>
      </c>
      <c r="AY29" s="153">
        <v>18.864250570772192</v>
      </c>
      <c r="AZ29" s="153">
        <v>14.3200756913412</v>
      </c>
    </row>
    <row r="30" spans="1:52" ht="15" customHeight="1">
      <c r="A30" s="24"/>
      <c r="B30" s="105"/>
      <c r="C30" s="105"/>
      <c r="D30" s="105"/>
      <c r="E30" s="105"/>
      <c r="F30" s="105"/>
      <c r="G30" s="28"/>
      <c r="H30" s="105"/>
      <c r="I30" s="105"/>
      <c r="J30" s="105"/>
      <c r="K30" s="105"/>
      <c r="L30" s="28"/>
      <c r="M30" s="105"/>
      <c r="N30" s="105"/>
      <c r="O30" s="105"/>
      <c r="P30" s="105"/>
      <c r="Q30" s="28"/>
      <c r="R30" s="105"/>
      <c r="S30" s="10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K30" s="28"/>
      <c r="AP30" s="28"/>
      <c r="AU30" s="28"/>
    </row>
  </sheetData>
  <mergeCells count="50">
    <mergeCell ref="N3:N4"/>
    <mergeCell ref="O3:O4"/>
    <mergeCell ref="AR3:AR4"/>
    <mergeCell ref="AE3:AE4"/>
    <mergeCell ref="AF3:AF4"/>
    <mergeCell ref="AL3:AL4"/>
    <mergeCell ref="AO3:AO4"/>
    <mergeCell ref="AP3:AP4"/>
    <mergeCell ref="AC3:AC4"/>
    <mergeCell ref="AD3:AD4"/>
    <mergeCell ref="P3:P4"/>
    <mergeCell ref="Q3:Q4"/>
    <mergeCell ref="R3:R4"/>
    <mergeCell ref="AB3:AB4"/>
    <mergeCell ref="AG3:AG4"/>
    <mergeCell ref="AT3:AT4"/>
    <mergeCell ref="AU3:AU4"/>
    <mergeCell ref="AS3:AS4"/>
    <mergeCell ref="AJ3:AJ4"/>
    <mergeCell ref="AW3:AW4"/>
    <mergeCell ref="C3:C4"/>
    <mergeCell ref="D3:D4"/>
    <mergeCell ref="E3:E4"/>
    <mergeCell ref="F3:F4"/>
    <mergeCell ref="G3:G4"/>
    <mergeCell ref="AM3:AM4"/>
    <mergeCell ref="AK3:AK4"/>
    <mergeCell ref="AI3:AI4"/>
    <mergeCell ref="H3:H4"/>
    <mergeCell ref="I3:I4"/>
    <mergeCell ref="J3:J4"/>
    <mergeCell ref="K3:K4"/>
    <mergeCell ref="L3:L4"/>
    <mergeCell ref="M3:M4"/>
    <mergeCell ref="AY3:AY4"/>
    <mergeCell ref="AZ3:AZ4"/>
    <mergeCell ref="AX3:AX4"/>
    <mergeCell ref="AV3:AV4"/>
    <mergeCell ref="S3:S4"/>
    <mergeCell ref="T3:T4"/>
    <mergeCell ref="AH3:AH4"/>
    <mergeCell ref="AQ3:AQ4"/>
    <mergeCell ref="U3:U4"/>
    <mergeCell ref="V3:V4"/>
    <mergeCell ref="W3:W4"/>
    <mergeCell ref="AN3:AN4"/>
    <mergeCell ref="X3:X4"/>
    <mergeCell ref="Y3:Y4"/>
    <mergeCell ref="Z3:Z4"/>
    <mergeCell ref="AA3:AA4"/>
  </mergeCells>
  <printOptions horizontalCentered="1" verticalCentered="1"/>
  <pageMargins left="3.937007874015748E-2" right="3.937007874015748E-2" top="0" bottom="3.937007874015748E-2" header="3.937007874015748E-2" footer="0"/>
  <pageSetup scale="66" orientation="landscape" r:id="rId1"/>
  <headerFooter alignWithMargins="0">
    <oddFooter>&amp;L&amp;"-,Negrita"&amp;D &amp;T&amp;CCCU Confidencial&amp;A&amp;RPágina &amp;P</oddFooter>
  </headerFooter>
  <customProperties>
    <customPr name="SheetOption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B107"/>
  <sheetViews>
    <sheetView showGridLines="0" zoomScaleNormal="100" zoomScaleSheetLayoutView="100" zoomScalePageLayoutView="80" workbookViewId="0">
      <pane xSplit="2" ySplit="5" topLeftCell="AO79" activePane="bottomRight" state="frozen"/>
      <selection activeCell="AR6" sqref="AR6"/>
      <selection pane="topRight" activeCell="AR6" sqref="AR6"/>
      <selection pane="bottomLeft" activeCell="AR6" sqref="AR6"/>
      <selection pane="bottomRight" activeCell="BA95" sqref="BA95"/>
    </sheetView>
  </sheetViews>
  <sheetFormatPr baseColWidth="10" defaultColWidth="11.453125" defaultRowHeight="10" outlineLevelCol="1"/>
  <cols>
    <col min="1" max="1" width="5.1796875" style="1" customWidth="1"/>
    <col min="2" max="2" width="28" style="1" customWidth="1"/>
    <col min="3" max="3" width="8.26953125" style="20" hidden="1" customWidth="1"/>
    <col min="4" max="7" width="8.7265625" style="20" hidden="1" customWidth="1" outlineLevel="1"/>
    <col min="8" max="8" width="9.1796875" style="20" bestFit="1" customWidth="1" collapsed="1"/>
    <col min="9" max="12" width="8.7265625" style="20" hidden="1" customWidth="1" outlineLevel="1"/>
    <col min="13" max="13" width="9.1796875" style="20" bestFit="1" customWidth="1" collapsed="1"/>
    <col min="14" max="17" width="8.7265625" style="20" hidden="1" customWidth="1" outlineLevel="1"/>
    <col min="18" max="18" width="9.1796875" style="20" bestFit="1" customWidth="1" collapsed="1"/>
    <col min="19" max="22" width="8.7265625" style="20" hidden="1" customWidth="1" outlineLevel="1"/>
    <col min="23" max="23" width="9.1796875" style="20" bestFit="1" customWidth="1" collapsed="1"/>
    <col min="24" max="27" width="8.7265625" style="20" customWidth="1" outlineLevel="1"/>
    <col min="28" max="28" width="9.1796875" style="20" bestFit="1" customWidth="1"/>
    <col min="29" max="32" width="8.7265625" style="20" customWidth="1" outlineLevel="1"/>
    <col min="33" max="33" width="9.1796875" style="20" bestFit="1" customWidth="1"/>
    <col min="34" max="37" width="8.7265625" style="20" hidden="1" customWidth="1" outlineLevel="1"/>
    <col min="38" max="38" width="10.1796875" style="20" customWidth="1" collapsed="1"/>
    <col min="39" max="39" width="8.7265625" style="20" customWidth="1"/>
    <col min="40" max="42" width="8.54296875" style="1" customWidth="1"/>
    <col min="43" max="43" width="10.1796875" style="20" customWidth="1" collapsed="1"/>
    <col min="44" max="47" width="8.6328125" style="1" bestFit="1" customWidth="1"/>
    <col min="48" max="48" width="10.1796875" style="20" customWidth="1" collapsed="1"/>
    <col min="49" max="50" width="8.6328125" style="1" bestFit="1" customWidth="1"/>
    <col min="51" max="52" width="8.54296875" style="1" customWidth="1"/>
    <col min="53" max="53" width="10.1796875" style="20" customWidth="1" collapsed="1"/>
    <col min="54" max="16384" width="11.453125" style="1"/>
  </cols>
  <sheetData>
    <row r="1" spans="2:53" ht="12" customHeight="1"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Y1" s="9"/>
      <c r="Z1" s="9"/>
      <c r="AA1" s="9"/>
      <c r="AB1" s="9"/>
      <c r="AD1" s="9"/>
      <c r="AE1" s="9"/>
      <c r="AF1" s="9"/>
      <c r="AG1" s="9"/>
      <c r="AL1" s="9"/>
      <c r="AN1" s="50"/>
      <c r="AO1" s="50"/>
      <c r="AP1" s="50"/>
      <c r="AQ1" s="9"/>
      <c r="AR1" s="50"/>
      <c r="AS1" s="50"/>
      <c r="AT1" s="50"/>
      <c r="AU1" s="50"/>
      <c r="AV1" s="9"/>
      <c r="AW1" s="50"/>
      <c r="AX1" s="50"/>
      <c r="BA1" s="9"/>
    </row>
    <row r="2" spans="2:53" ht="15" customHeight="1">
      <c r="B2" s="21" t="s">
        <v>83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Q2" s="51"/>
      <c r="AV2" s="51"/>
      <c r="BA2" s="51"/>
    </row>
    <row r="3" spans="2:53" s="52" customFormat="1" ht="15" customHeight="1" thickBot="1"/>
    <row r="4" spans="2:53" s="53" customFormat="1" ht="15" customHeight="1">
      <c r="B4" s="113" t="s">
        <v>27</v>
      </c>
      <c r="C4" s="130">
        <v>2014</v>
      </c>
      <c r="D4" s="1"/>
      <c r="E4" s="1"/>
      <c r="F4" s="1"/>
      <c r="G4" s="1"/>
      <c r="H4" s="130">
        <v>2015</v>
      </c>
      <c r="I4" s="1"/>
      <c r="J4" s="1"/>
      <c r="K4" s="1"/>
      <c r="L4" s="1"/>
      <c r="M4" s="130">
        <v>2016</v>
      </c>
      <c r="N4" s="1"/>
      <c r="O4" s="1"/>
      <c r="P4" s="1"/>
      <c r="Q4" s="1"/>
      <c r="R4" s="130">
        <v>2017</v>
      </c>
      <c r="S4" s="1"/>
      <c r="T4" s="1"/>
      <c r="U4" s="1"/>
      <c r="V4" s="1"/>
      <c r="W4" s="130">
        <v>2018</v>
      </c>
      <c r="X4" s="1"/>
      <c r="Y4" s="1"/>
      <c r="Z4" s="1"/>
      <c r="AA4" s="1"/>
      <c r="AB4" s="130">
        <v>2019</v>
      </c>
      <c r="AC4" s="1"/>
      <c r="AD4" s="1"/>
      <c r="AE4" s="1"/>
      <c r="AF4" s="1"/>
      <c r="AG4" s="141">
        <v>2020</v>
      </c>
      <c r="AH4" s="1"/>
      <c r="AI4" s="1"/>
      <c r="AJ4" s="1"/>
      <c r="AK4" s="1"/>
      <c r="AL4" s="184">
        <v>2021</v>
      </c>
      <c r="AM4" s="1"/>
      <c r="AQ4" s="189">
        <v>2022</v>
      </c>
      <c r="AV4" s="196">
        <v>2023</v>
      </c>
      <c r="BA4" s="199">
        <v>2024</v>
      </c>
    </row>
    <row r="5" spans="2:53" s="55" customFormat="1" ht="15" customHeight="1" thickBot="1">
      <c r="B5" s="54" t="s">
        <v>19</v>
      </c>
      <c r="C5" s="131"/>
      <c r="D5" s="7" t="s">
        <v>60</v>
      </c>
      <c r="E5" s="7" t="s">
        <v>61</v>
      </c>
      <c r="F5" s="7" t="s">
        <v>62</v>
      </c>
      <c r="G5" s="7" t="s">
        <v>63</v>
      </c>
      <c r="H5" s="131"/>
      <c r="I5" s="7" t="s">
        <v>64</v>
      </c>
      <c r="J5" s="7" t="s">
        <v>65</v>
      </c>
      <c r="K5" s="7" t="s">
        <v>66</v>
      </c>
      <c r="L5" s="7" t="s">
        <v>67</v>
      </c>
      <c r="M5" s="131"/>
      <c r="N5" s="7" t="s">
        <v>68</v>
      </c>
      <c r="O5" s="7" t="s">
        <v>69</v>
      </c>
      <c r="P5" s="7" t="s">
        <v>70</v>
      </c>
      <c r="Q5" s="7" t="s">
        <v>71</v>
      </c>
      <c r="R5" s="131"/>
      <c r="S5" s="7" t="s">
        <v>72</v>
      </c>
      <c r="T5" s="7" t="s">
        <v>73</v>
      </c>
      <c r="U5" s="7" t="s">
        <v>74</v>
      </c>
      <c r="V5" s="7" t="s">
        <v>75</v>
      </c>
      <c r="W5" s="131"/>
      <c r="X5" s="7" t="s">
        <v>59</v>
      </c>
      <c r="Y5" s="7" t="s">
        <v>76</v>
      </c>
      <c r="Z5" s="7" t="s">
        <v>77</v>
      </c>
      <c r="AA5" s="7" t="s">
        <v>78</v>
      </c>
      <c r="AB5" s="131"/>
      <c r="AC5" s="7" t="s">
        <v>58</v>
      </c>
      <c r="AD5" s="7" t="s">
        <v>79</v>
      </c>
      <c r="AE5" s="7" t="s">
        <v>80</v>
      </c>
      <c r="AF5" s="7" t="s">
        <v>81</v>
      </c>
      <c r="AG5" s="142"/>
      <c r="AH5" s="7" t="s">
        <v>84</v>
      </c>
      <c r="AI5" s="7" t="s">
        <v>86</v>
      </c>
      <c r="AJ5" s="7" t="s">
        <v>88</v>
      </c>
      <c r="AK5" s="7" t="s">
        <v>90</v>
      </c>
      <c r="AL5" s="183"/>
      <c r="AM5" s="7" t="s">
        <v>91</v>
      </c>
      <c r="AN5" s="7" t="s">
        <v>92</v>
      </c>
      <c r="AO5" s="7" t="s">
        <v>93</v>
      </c>
      <c r="AP5" s="7" t="s">
        <v>94</v>
      </c>
      <c r="AQ5" s="188"/>
      <c r="AR5" s="7" t="s">
        <v>96</v>
      </c>
      <c r="AS5" s="7" t="s">
        <v>97</v>
      </c>
      <c r="AT5" s="7" t="s">
        <v>101</v>
      </c>
      <c r="AU5" s="7" t="s">
        <v>102</v>
      </c>
      <c r="AV5" s="197"/>
      <c r="AW5" s="7" t="s">
        <v>98</v>
      </c>
      <c r="AX5" s="7" t="s">
        <v>99</v>
      </c>
      <c r="AY5" s="7" t="s">
        <v>100</v>
      </c>
      <c r="AZ5" s="7" t="s">
        <v>103</v>
      </c>
      <c r="BA5" s="198"/>
    </row>
    <row r="6" spans="2:53" s="6" customFormat="1" ht="15" customHeight="1">
      <c r="B6" s="56" t="s">
        <v>20</v>
      </c>
      <c r="C6" s="133">
        <v>16216.332500855002</v>
      </c>
      <c r="D6" s="57">
        <v>4740.1182839900039</v>
      </c>
      <c r="E6" s="58">
        <v>3623.4513982300009</v>
      </c>
      <c r="F6" s="58">
        <v>3673.0076364999995</v>
      </c>
      <c r="G6" s="58">
        <v>4844.9863916900003</v>
      </c>
      <c r="H6" s="133">
        <v>16881.563710410002</v>
      </c>
      <c r="I6" s="57">
        <v>5111.8707614970008</v>
      </c>
      <c r="J6" s="58">
        <v>3419.3708582549989</v>
      </c>
      <c r="K6" s="58">
        <v>3801.5577570750002</v>
      </c>
      <c r="L6" s="58">
        <v>5311.7787565729986</v>
      </c>
      <c r="M6" s="133">
        <v>17644.578133399998</v>
      </c>
      <c r="N6" s="57">
        <v>5277.162702089</v>
      </c>
      <c r="O6" s="58">
        <v>3510.8465797289982</v>
      </c>
      <c r="P6" s="58">
        <v>3877.2141655770006</v>
      </c>
      <c r="Q6" s="58">
        <v>5197.6829467779971</v>
      </c>
      <c r="R6" s="133">
        <v>17862.906394172998</v>
      </c>
      <c r="S6" s="57">
        <v>5186.8506785239997</v>
      </c>
      <c r="T6" s="58">
        <v>3833.5240073690006</v>
      </c>
      <c r="U6" s="58">
        <v>4170.0415044899992</v>
      </c>
      <c r="V6" s="58">
        <v>5677.534360360999</v>
      </c>
      <c r="W6" s="133">
        <v>18867.950550743997</v>
      </c>
      <c r="X6" s="57">
        <v>5433.2603590109993</v>
      </c>
      <c r="Y6" s="58">
        <v>3917.1530461739981</v>
      </c>
      <c r="Z6" s="58">
        <v>4442.3646933139989</v>
      </c>
      <c r="AA6" s="58">
        <v>6008.842143134998</v>
      </c>
      <c r="AB6" s="133">
        <v>19801.620241632998</v>
      </c>
      <c r="AC6" s="57">
        <v>5997.1932323819992</v>
      </c>
      <c r="AD6" s="58">
        <v>3390.3891359069989</v>
      </c>
      <c r="AE6" s="58">
        <v>4384.4359942729998</v>
      </c>
      <c r="AF6" s="58">
        <v>6711.0095443179998</v>
      </c>
      <c r="AG6" s="133">
        <v>20483.027906879997</v>
      </c>
      <c r="AH6" s="160">
        <v>6249.0651655680003</v>
      </c>
      <c r="AI6" s="160">
        <v>4752.367210761</v>
      </c>
      <c r="AJ6" s="160">
        <v>5549.3599517279999</v>
      </c>
      <c r="AK6" s="160">
        <v>7346.5237636360007</v>
      </c>
      <c r="AL6" s="133">
        <v>23897.316091693003</v>
      </c>
      <c r="AM6" s="192">
        <v>6729.0794322609972</v>
      </c>
      <c r="AN6" s="192">
        <v>4601.090629059001</v>
      </c>
      <c r="AO6" s="192">
        <v>5285.431601573001</v>
      </c>
      <c r="AP6" s="192">
        <v>6772.3254987079981</v>
      </c>
      <c r="AQ6" s="193">
        <v>23387.927161600994</v>
      </c>
      <c r="AR6" s="160">
        <v>6645.1366819960003</v>
      </c>
      <c r="AS6" s="160">
        <v>4817.7771040019998</v>
      </c>
      <c r="AT6" s="160">
        <v>5038.5181835080011</v>
      </c>
      <c r="AU6" s="160">
        <v>6279.9847108310014</v>
      </c>
      <c r="AV6" s="193">
        <v>22781.416680337003</v>
      </c>
      <c r="AW6" s="160">
        <v>6587.926375985</v>
      </c>
      <c r="AX6" s="160">
        <v>4414.4232527949998</v>
      </c>
      <c r="AY6" s="160">
        <v>5126.7529354810003</v>
      </c>
      <c r="AZ6" s="160">
        <f>+'[2]exhibit 3_quarter'!$C$7</f>
        <v>6578.1827891820003</v>
      </c>
      <c r="BA6" s="193">
        <v>22707.285353442996</v>
      </c>
    </row>
    <row r="7" spans="2:53" s="9" customFormat="1" ht="15" customHeight="1">
      <c r="B7" s="59" t="s">
        <v>1</v>
      </c>
      <c r="C7" s="134">
        <v>830341.39321800007</v>
      </c>
      <c r="D7" s="60">
        <v>246150.35006700002</v>
      </c>
      <c r="E7" s="61">
        <v>194676.430933</v>
      </c>
      <c r="F7" s="61">
        <v>200106.08494</v>
      </c>
      <c r="G7" s="61">
        <v>265452.49870699999</v>
      </c>
      <c r="H7" s="134">
        <v>906385.3646470001</v>
      </c>
      <c r="I7" s="60">
        <v>279511.78936400003</v>
      </c>
      <c r="J7" s="61">
        <v>197105.82271000001</v>
      </c>
      <c r="K7" s="61">
        <v>221379.086388</v>
      </c>
      <c r="L7" s="61">
        <v>299378.99103999999</v>
      </c>
      <c r="M7" s="134">
        <v>997375.68950200011</v>
      </c>
      <c r="N7" s="60">
        <v>291633.38998500002</v>
      </c>
      <c r="O7" s="61">
        <v>210652.43149700001</v>
      </c>
      <c r="P7" s="61">
        <v>235145.346621</v>
      </c>
      <c r="Q7" s="61">
        <v>309688.32361000002</v>
      </c>
      <c r="R7" s="134">
        <v>1047119.491713</v>
      </c>
      <c r="S7" s="60">
        <v>302561.67106000002</v>
      </c>
      <c r="T7" s="61">
        <v>228107.666272</v>
      </c>
      <c r="U7" s="61">
        <v>251303.38059099999</v>
      </c>
      <c r="V7" s="61">
        <v>327601.47389099997</v>
      </c>
      <c r="W7" s="134">
        <v>1109574.191814</v>
      </c>
      <c r="X7" s="60">
        <v>314146.654736</v>
      </c>
      <c r="Y7" s="61">
        <v>235433.77139400001</v>
      </c>
      <c r="Z7" s="61">
        <v>265335.94721299998</v>
      </c>
      <c r="AA7" s="61">
        <v>349387.66210700001</v>
      </c>
      <c r="AB7" s="134">
        <v>1164304.0354500001</v>
      </c>
      <c r="AC7" s="60">
        <v>341368.85741400003</v>
      </c>
      <c r="AD7" s="61">
        <v>205118.19975900001</v>
      </c>
      <c r="AE7" s="61">
        <v>277720.93118499999</v>
      </c>
      <c r="AF7" s="61">
        <v>418554.88079199998</v>
      </c>
      <c r="AG7" s="134">
        <v>1242762.8691499999</v>
      </c>
      <c r="AH7" s="161">
        <v>393220.477075</v>
      </c>
      <c r="AI7" s="161">
        <v>316435.84179400001</v>
      </c>
      <c r="AJ7" s="161">
        <v>378830.11422400002</v>
      </c>
      <c r="AK7" s="161">
        <v>489665.47986100003</v>
      </c>
      <c r="AL7" s="134">
        <v>1578151.9129540003</v>
      </c>
      <c r="AM7" s="161">
        <v>458484.32371800003</v>
      </c>
      <c r="AN7" s="161">
        <v>328283.17559300002</v>
      </c>
      <c r="AO7" s="161">
        <v>379318.88345299999</v>
      </c>
      <c r="AP7" s="161">
        <v>507262.97416699998</v>
      </c>
      <c r="AQ7" s="134">
        <v>1673349.356931</v>
      </c>
      <c r="AR7" s="161">
        <v>487817.87036100001</v>
      </c>
      <c r="AS7" s="161">
        <v>376377.66804999998</v>
      </c>
      <c r="AT7" s="161">
        <v>398549.50715399999</v>
      </c>
      <c r="AU7" s="161">
        <v>496226.189274</v>
      </c>
      <c r="AV7" s="134">
        <v>1758971.234839</v>
      </c>
      <c r="AW7" s="161">
        <v>501876.68967300002</v>
      </c>
      <c r="AX7" s="161">
        <v>355612.74937899999</v>
      </c>
      <c r="AY7" s="161">
        <v>426414.31877999997</v>
      </c>
      <c r="AZ7" s="161">
        <v>545276.997432</v>
      </c>
      <c r="BA7" s="134">
        <v>1829243.6576040001</v>
      </c>
    </row>
    <row r="8" spans="2:53" s="8" customFormat="1" ht="15" customHeight="1">
      <c r="B8" s="62" t="s">
        <v>24</v>
      </c>
      <c r="C8" s="135">
        <v>51204.018736925907</v>
      </c>
      <c r="D8" s="63">
        <v>51929.157738190974</v>
      </c>
      <c r="E8" s="64">
        <v>53726.795129112637</v>
      </c>
      <c r="F8" s="64">
        <v>54480.171223025449</v>
      </c>
      <c r="G8" s="64">
        <v>54789.111309434738</v>
      </c>
      <c r="H8" s="135">
        <v>53690.84168950998</v>
      </c>
      <c r="I8" s="63">
        <v>54678.96243960315</v>
      </c>
      <c r="J8" s="64">
        <v>57643.885638830252</v>
      </c>
      <c r="K8" s="64">
        <v>58233.782184683623</v>
      </c>
      <c r="L8" s="64">
        <v>56361.34424264884</v>
      </c>
      <c r="M8" s="135">
        <v>56525.90172241268</v>
      </c>
      <c r="N8" s="63">
        <v>55263.293259757746</v>
      </c>
      <c r="O8" s="64">
        <v>60000.466187633938</v>
      </c>
      <c r="P8" s="64">
        <v>60648.015966898769</v>
      </c>
      <c r="Q8" s="64">
        <v>59581.99582026706</v>
      </c>
      <c r="R8" s="135">
        <v>58619.771531388498</v>
      </c>
      <c r="S8" s="63">
        <v>58332.442904660355</v>
      </c>
      <c r="T8" s="64">
        <v>59503.387961969071</v>
      </c>
      <c r="U8" s="64">
        <v>60263.999847582971</v>
      </c>
      <c r="V8" s="64">
        <v>57701.36349648967</v>
      </c>
      <c r="W8" s="135">
        <v>58807.351059664899</v>
      </c>
      <c r="X8" s="63">
        <v>57819.179273268477</v>
      </c>
      <c r="Y8" s="64">
        <v>60103.286396725118</v>
      </c>
      <c r="Z8" s="64">
        <v>59728.537734046251</v>
      </c>
      <c r="AA8" s="64">
        <v>58145.588415260594</v>
      </c>
      <c r="AB8" s="135">
        <v>58798.422616046613</v>
      </c>
      <c r="AC8" s="63">
        <v>56921.437110075109</v>
      </c>
      <c r="AD8" s="64">
        <v>60499.898842475108</v>
      </c>
      <c r="AE8" s="64">
        <v>63342.453065288726</v>
      </c>
      <c r="AF8" s="64">
        <v>62368.393015679314</v>
      </c>
      <c r="AG8" s="135">
        <v>60672.810426263743</v>
      </c>
      <c r="AH8" s="162">
        <v>62924.688198424112</v>
      </c>
      <c r="AI8" s="162">
        <v>66584.888700831027</v>
      </c>
      <c r="AJ8" s="162">
        <v>68265.55089583568</v>
      </c>
      <c r="AK8" s="162">
        <v>66652.677594913388</v>
      </c>
      <c r="AL8" s="135">
        <v>66038.876788451787</v>
      </c>
      <c r="AM8" s="162">
        <v>68134.77658175712</v>
      </c>
      <c r="AN8" s="162">
        <v>71348.991371669486</v>
      </c>
      <c r="AO8" s="162">
        <v>71766.870153065771</v>
      </c>
      <c r="AP8" s="162">
        <v>74902.332184679239</v>
      </c>
      <c r="AQ8" s="162">
        <v>71547.570050515453</v>
      </c>
      <c r="AR8" s="162">
        <v>73409.757196216786</v>
      </c>
      <c r="AS8" s="162">
        <v>78122.681876949646</v>
      </c>
      <c r="AT8" s="162">
        <v>79100.539610738342</v>
      </c>
      <c r="AU8" s="162">
        <v>79017.101493601673</v>
      </c>
      <c r="AV8" s="162">
        <v>77210.792441946585</v>
      </c>
      <c r="AW8" s="162">
        <v>76181.283916968707</v>
      </c>
      <c r="AX8" s="162">
        <v>80557.012550584754</v>
      </c>
      <c r="AY8" s="162">
        <v>83174.345272012433</v>
      </c>
      <c r="AZ8" s="162">
        <v>82891.736959441565</v>
      </c>
      <c r="BA8" s="162">
        <v>80557.566839518346</v>
      </c>
    </row>
    <row r="9" spans="2:53" s="8" customFormat="1" ht="15" customHeight="1">
      <c r="B9" s="65" t="s">
        <v>4</v>
      </c>
      <c r="C9" s="121">
        <v>-383558.62508650002</v>
      </c>
      <c r="D9" s="66">
        <v>-106270.04876999999</v>
      </c>
      <c r="E9" s="26">
        <v>-92392.503146000003</v>
      </c>
      <c r="F9" s="26">
        <v>-99111.87775</v>
      </c>
      <c r="G9" s="26">
        <v>-119538.65339400001</v>
      </c>
      <c r="H9" s="121">
        <v>-417313.08306000003</v>
      </c>
      <c r="I9" s="66">
        <v>-122658.98374700001</v>
      </c>
      <c r="J9" s="26">
        <v>-96286.298426000008</v>
      </c>
      <c r="K9" s="26">
        <v>-111007.738579</v>
      </c>
      <c r="L9" s="26">
        <v>-141198.665511</v>
      </c>
      <c r="M9" s="121">
        <v>-471151.68626300001</v>
      </c>
      <c r="N9" s="66">
        <v>-130025.66703099999</v>
      </c>
      <c r="O9" s="26">
        <v>-102076.17611299999</v>
      </c>
      <c r="P9" s="26">
        <v>-113752.447629</v>
      </c>
      <c r="Q9" s="26">
        <v>-137750.20712599999</v>
      </c>
      <c r="R9" s="121">
        <v>-483604.49789899995</v>
      </c>
      <c r="S9" s="66">
        <v>-128698.741194</v>
      </c>
      <c r="T9" s="26">
        <v>-107514.417877</v>
      </c>
      <c r="U9" s="26">
        <v>-117764.424107</v>
      </c>
      <c r="V9" s="26">
        <v>-147278.160741</v>
      </c>
      <c r="W9" s="121">
        <v>-501255.74391900003</v>
      </c>
      <c r="X9" s="66">
        <v>-140787.81647600001</v>
      </c>
      <c r="Y9" s="26">
        <v>-114305.068037</v>
      </c>
      <c r="Z9" s="26">
        <v>-126837.27622900001</v>
      </c>
      <c r="AA9" s="26">
        <v>-158118.170094</v>
      </c>
      <c r="AB9" s="121">
        <v>-540048.33083600004</v>
      </c>
      <c r="AC9" s="66">
        <v>-163227.319579</v>
      </c>
      <c r="AD9" s="26">
        <v>-110530.754187</v>
      </c>
      <c r="AE9" s="26">
        <v>-147971.38555000001</v>
      </c>
      <c r="AF9" s="26">
        <v>-204369.60116600001</v>
      </c>
      <c r="AG9" s="121">
        <v>-626099.060482</v>
      </c>
      <c r="AH9" s="163">
        <v>-186071.36835900001</v>
      </c>
      <c r="AI9" s="163">
        <v>-159662.59794199999</v>
      </c>
      <c r="AJ9" s="163">
        <v>-195901.656284</v>
      </c>
      <c r="AK9" s="163">
        <v>-269166.93713199999</v>
      </c>
      <c r="AL9" s="121">
        <v>-810802.559717</v>
      </c>
      <c r="AM9" s="163">
        <v>-256919.85316200001</v>
      </c>
      <c r="AN9" s="163">
        <v>-201238.77654199998</v>
      </c>
      <c r="AO9" s="163">
        <v>-227167.22098399999</v>
      </c>
      <c r="AP9" s="163">
        <v>-286817.30019600003</v>
      </c>
      <c r="AQ9" s="121">
        <v>-972143.150884</v>
      </c>
      <c r="AR9" s="163">
        <v>-256284.71640899999</v>
      </c>
      <c r="AS9" s="163">
        <v>-210703.650865</v>
      </c>
      <c r="AT9" s="163">
        <v>-219976.86273697438</v>
      </c>
      <c r="AU9" s="163">
        <v>-266973.11757501482</v>
      </c>
      <c r="AV9" s="121">
        <v>-953938.34758598916</v>
      </c>
      <c r="AW9" s="163">
        <v>-264424.55584849999</v>
      </c>
      <c r="AX9" s="163">
        <v>-209654.01260399999</v>
      </c>
      <c r="AY9" s="163">
        <v>-242853.26439600001</v>
      </c>
      <c r="AZ9" s="163">
        <v>-301401.87774000003</v>
      </c>
      <c r="BA9" s="121">
        <v>-1018348.0678775001</v>
      </c>
    </row>
    <row r="10" spans="2:53" s="8" customFormat="1" ht="15" customHeight="1">
      <c r="B10" s="67" t="s">
        <v>55</v>
      </c>
      <c r="C10" s="119">
        <v>46.192882616632303</v>
      </c>
      <c r="D10" s="68">
        <v>43.172820490027412</v>
      </c>
      <c r="E10" s="28">
        <v>47.459521783506439</v>
      </c>
      <c r="F10" s="28">
        <v>49.5296671161788</v>
      </c>
      <c r="G10" s="28">
        <v>45.032031710480851</v>
      </c>
      <c r="H10" s="119">
        <v>46.041463083699099</v>
      </c>
      <c r="I10" s="68">
        <v>43.883295236346832</v>
      </c>
      <c r="J10" s="28">
        <v>48.850052779853776</v>
      </c>
      <c r="K10" s="28">
        <v>50.143733263241643</v>
      </c>
      <c r="L10" s="28">
        <v>47.163852420136742</v>
      </c>
      <c r="M10" s="119">
        <v>47.239138794153973</v>
      </c>
      <c r="N10" s="68">
        <v>44.585315500974623</v>
      </c>
      <c r="O10" s="28">
        <v>48.457155413586435</v>
      </c>
      <c r="P10" s="28">
        <v>48.375376873752337</v>
      </c>
      <c r="Q10" s="28">
        <v>44.480271493694751</v>
      </c>
      <c r="R10" s="119">
        <v>46.184270441558049</v>
      </c>
      <c r="S10" s="68">
        <v>42.536366468070632</v>
      </c>
      <c r="T10" s="28">
        <v>47.133189179533197</v>
      </c>
      <c r="U10" s="28">
        <v>46.861456391891267</v>
      </c>
      <c r="V10" s="28">
        <v>44.956501261042128</v>
      </c>
      <c r="W10" s="119">
        <v>45.175504947489479</v>
      </c>
      <c r="X10" s="68">
        <v>44.815952789411085</v>
      </c>
      <c r="Y10" s="28">
        <v>48.550837613568063</v>
      </c>
      <c r="Z10" s="28">
        <v>47.80252263639975</v>
      </c>
      <c r="AA10" s="28">
        <v>45.255796710296053</v>
      </c>
      <c r="AB10" s="119">
        <v>46.383789319022064</v>
      </c>
      <c r="AC10" s="68">
        <v>47.815527407950896</v>
      </c>
      <c r="AD10" s="28">
        <v>53.886371037219583</v>
      </c>
      <c r="AE10" s="28">
        <v>53.28060255257855</v>
      </c>
      <c r="AF10" s="28">
        <v>48.827432326027775</v>
      </c>
      <c r="AG10" s="119">
        <v>50.379607890138104</v>
      </c>
      <c r="AH10" s="164">
        <v>47.319857232030699</v>
      </c>
      <c r="AI10" s="164">
        <v>50.456546589921523</v>
      </c>
      <c r="AJ10" s="164">
        <v>51.712271260506107</v>
      </c>
      <c r="AK10" s="164">
        <v>54.969555380625899</v>
      </c>
      <c r="AL10" s="119">
        <v>51.376711776709236</v>
      </c>
      <c r="AM10" s="164">
        <v>56.036780293501096</v>
      </c>
      <c r="AN10" s="164">
        <v>61.300362462526081</v>
      </c>
      <c r="AO10" s="164">
        <v>59.888191939209754</v>
      </c>
      <c r="AP10" s="164">
        <v>56.542131951774323</v>
      </c>
      <c r="AQ10" s="119">
        <v>58.095647920584582</v>
      </c>
      <c r="AR10" s="164">
        <v>52.536967581638926</v>
      </c>
      <c r="AS10" s="164">
        <v>55.981974689584668</v>
      </c>
      <c r="AT10" s="164">
        <v>55.194363256852576</v>
      </c>
      <c r="AU10" s="164">
        <v>53.800690762736217</v>
      </c>
      <c r="AV10" s="119">
        <v>54.23274290629908</v>
      </c>
      <c r="AW10" s="164">
        <v>52.687156285498538</v>
      </c>
      <c r="AX10" s="164">
        <v>58.955707569572503</v>
      </c>
      <c r="AY10" s="164">
        <v>56.952417801264168</v>
      </c>
      <c r="AZ10" s="164">
        <v>55.275003192773966</v>
      </c>
      <c r="BA10" s="119">
        <v>55.670444100998765</v>
      </c>
    </row>
    <row r="11" spans="2:53" s="9" customFormat="1" ht="15" customHeight="1">
      <c r="B11" s="69" t="s">
        <v>5</v>
      </c>
      <c r="C11" s="136">
        <v>446782.76813149994</v>
      </c>
      <c r="D11" s="70">
        <v>139880.30129700003</v>
      </c>
      <c r="E11" s="71">
        <v>102283.92778699999</v>
      </c>
      <c r="F11" s="71">
        <v>100994.20719</v>
      </c>
      <c r="G11" s="71">
        <v>145913.84531299997</v>
      </c>
      <c r="H11" s="136">
        <v>489072.281587</v>
      </c>
      <c r="I11" s="70">
        <v>156852.80561700003</v>
      </c>
      <c r="J11" s="71">
        <v>100819.524284</v>
      </c>
      <c r="K11" s="71">
        <v>110371.347809</v>
      </c>
      <c r="L11" s="71">
        <v>158180.32552899999</v>
      </c>
      <c r="M11" s="136">
        <v>526224.00323899998</v>
      </c>
      <c r="N11" s="70">
        <v>161607.72295400003</v>
      </c>
      <c r="O11" s="71">
        <v>108576.25538400002</v>
      </c>
      <c r="P11" s="71">
        <v>121392.898992</v>
      </c>
      <c r="Q11" s="71">
        <v>171938.11648400003</v>
      </c>
      <c r="R11" s="136">
        <v>563514.99381400004</v>
      </c>
      <c r="S11" s="70">
        <v>173862.92986600002</v>
      </c>
      <c r="T11" s="71">
        <v>120593.248395</v>
      </c>
      <c r="U11" s="71">
        <v>133538.95648399999</v>
      </c>
      <c r="V11" s="71">
        <v>180323.31314999997</v>
      </c>
      <c r="W11" s="136">
        <v>608318.44789499999</v>
      </c>
      <c r="X11" s="70">
        <v>173358.83825999999</v>
      </c>
      <c r="Y11" s="71">
        <v>121128.70335700001</v>
      </c>
      <c r="Z11" s="71">
        <v>138498.67098399997</v>
      </c>
      <c r="AA11" s="71">
        <v>191269.49201300001</v>
      </c>
      <c r="AB11" s="136">
        <v>624255.70461400005</v>
      </c>
      <c r="AC11" s="70">
        <v>178141.53783500002</v>
      </c>
      <c r="AD11" s="71">
        <v>94587.445572000011</v>
      </c>
      <c r="AE11" s="71">
        <v>129749.54563499999</v>
      </c>
      <c r="AF11" s="71">
        <v>214185.27962599997</v>
      </c>
      <c r="AG11" s="136">
        <v>616663.80866799993</v>
      </c>
      <c r="AH11" s="165">
        <v>207149.10871599999</v>
      </c>
      <c r="AI11" s="165">
        <v>156773.24385200001</v>
      </c>
      <c r="AJ11" s="165">
        <v>182928.45794000002</v>
      </c>
      <c r="AK11" s="165">
        <v>220498.54272900004</v>
      </c>
      <c r="AL11" s="136">
        <v>767349.35323700006</v>
      </c>
      <c r="AM11" s="165">
        <v>201564.47055600001</v>
      </c>
      <c r="AN11" s="165">
        <v>127044.39905100004</v>
      </c>
      <c r="AO11" s="165">
        <v>152151.662469</v>
      </c>
      <c r="AP11" s="165">
        <v>220445.67397099995</v>
      </c>
      <c r="AQ11" s="136">
        <v>701206.2060469999</v>
      </c>
      <c r="AR11" s="165">
        <v>231533.15395200002</v>
      </c>
      <c r="AS11" s="165">
        <v>165674.01718499998</v>
      </c>
      <c r="AT11" s="165">
        <v>178572.64441702561</v>
      </c>
      <c r="AU11" s="165">
        <v>229253.07169898518</v>
      </c>
      <c r="AV11" s="136">
        <v>805032.88725301076</v>
      </c>
      <c r="AW11" s="165">
        <v>237452.13382450002</v>
      </c>
      <c r="AX11" s="165">
        <v>145958.736775</v>
      </c>
      <c r="AY11" s="165">
        <v>183561.05438399996</v>
      </c>
      <c r="AZ11" s="165">
        <v>243875.11969199998</v>
      </c>
      <c r="BA11" s="136">
        <v>810895.58972649998</v>
      </c>
    </row>
    <row r="12" spans="2:53" s="9" customFormat="1" ht="15" customHeight="1">
      <c r="B12" s="67" t="s">
        <v>55</v>
      </c>
      <c r="C12" s="119">
        <v>53.807117383367689</v>
      </c>
      <c r="D12" s="68">
        <v>56.827179509972581</v>
      </c>
      <c r="E12" s="28">
        <v>52.540478216493561</v>
      </c>
      <c r="F12" s="28">
        <v>50.4703328838212</v>
      </c>
      <c r="G12" s="28">
        <v>54.967968289519142</v>
      </c>
      <c r="H12" s="119">
        <v>53.958536916300893</v>
      </c>
      <c r="I12" s="68">
        <v>56.116704763653182</v>
      </c>
      <c r="J12" s="28">
        <v>51.149947220146231</v>
      </c>
      <c r="K12" s="28">
        <v>49.856266736758357</v>
      </c>
      <c r="L12" s="28">
        <v>52.836147579863258</v>
      </c>
      <c r="M12" s="119">
        <v>52.760861205846012</v>
      </c>
      <c r="N12" s="68">
        <v>55.414684499025377</v>
      </c>
      <c r="O12" s="28">
        <v>51.542844586413572</v>
      </c>
      <c r="P12" s="28">
        <v>51.62462312624767</v>
      </c>
      <c r="Q12" s="28">
        <v>55.519728506305242</v>
      </c>
      <c r="R12" s="119">
        <v>53.815729558441951</v>
      </c>
      <c r="S12" s="68">
        <v>57.463633531929368</v>
      </c>
      <c r="T12" s="28">
        <v>52.866810820466803</v>
      </c>
      <c r="U12" s="28">
        <v>53.138543608108733</v>
      </c>
      <c r="V12" s="28">
        <v>55.043498738957872</v>
      </c>
      <c r="W12" s="119">
        <v>54.824495052510514</v>
      </c>
      <c r="X12" s="68">
        <v>55.184047210588915</v>
      </c>
      <c r="Y12" s="28">
        <v>51.449162386431937</v>
      </c>
      <c r="Z12" s="28">
        <v>52.197477363600257</v>
      </c>
      <c r="AA12" s="28">
        <v>54.744203289703954</v>
      </c>
      <c r="AB12" s="119">
        <v>53.616210680977936</v>
      </c>
      <c r="AC12" s="68">
        <v>52.184472592049104</v>
      </c>
      <c r="AD12" s="28">
        <v>46.11362896278041</v>
      </c>
      <c r="AE12" s="28">
        <v>46.719397447421457</v>
      </c>
      <c r="AF12" s="28">
        <v>51.172567673972225</v>
      </c>
      <c r="AG12" s="119">
        <v>49.620392109861896</v>
      </c>
      <c r="AH12" s="164">
        <v>52.680142767969294</v>
      </c>
      <c r="AI12" s="164">
        <v>49.54345341007847</v>
      </c>
      <c r="AJ12" s="164">
        <v>48.2877287394939</v>
      </c>
      <c r="AK12" s="164">
        <v>45.030444619374094</v>
      </c>
      <c r="AL12" s="119">
        <v>48.623288223290743</v>
      </c>
      <c r="AM12" s="164">
        <v>43.963219706498904</v>
      </c>
      <c r="AN12" s="164">
        <v>38.699637537473912</v>
      </c>
      <c r="AO12" s="164">
        <v>40.111808060790246</v>
      </c>
      <c r="AP12" s="164">
        <v>43.457868048225677</v>
      </c>
      <c r="AQ12" s="119">
        <v>41.904352079415411</v>
      </c>
      <c r="AR12" s="164">
        <v>47.463032418361074</v>
      </c>
      <c r="AS12" s="164">
        <v>44.018025310415325</v>
      </c>
      <c r="AT12" s="164">
        <v>44.805636743147431</v>
      </c>
      <c r="AU12" s="164">
        <v>46.19930923726379</v>
      </c>
      <c r="AV12" s="119">
        <v>45.767257093700913</v>
      </c>
      <c r="AW12" s="164">
        <v>47.312843714501469</v>
      </c>
      <c r="AX12" s="164">
        <v>41.044292430427497</v>
      </c>
      <c r="AY12" s="164">
        <v>43.047582198735839</v>
      </c>
      <c r="AZ12" s="164">
        <v>44.724996807226027</v>
      </c>
      <c r="BA12" s="119">
        <v>44.329555899001235</v>
      </c>
    </row>
    <row r="13" spans="2:53" s="9" customFormat="1" ht="15" customHeight="1">
      <c r="B13" s="72" t="s">
        <v>6</v>
      </c>
      <c r="C13" s="137">
        <v>-317765.23619099997</v>
      </c>
      <c r="D13" s="73">
        <v>-89309.568960000004</v>
      </c>
      <c r="E13" s="74">
        <v>-72021.566743000003</v>
      </c>
      <c r="F13" s="74">
        <v>-78224.511427999983</v>
      </c>
      <c r="G13" s="74">
        <v>-98022.96630900001</v>
      </c>
      <c r="H13" s="137">
        <v>-337578.61343999999</v>
      </c>
      <c r="I13" s="73">
        <v>-99574.133012999999</v>
      </c>
      <c r="J13" s="74">
        <v>-85082.753041000004</v>
      </c>
      <c r="K13" s="74">
        <v>-87302.047826999973</v>
      </c>
      <c r="L13" s="74">
        <v>-101449.03709300001</v>
      </c>
      <c r="M13" s="137">
        <v>-373407.970974</v>
      </c>
      <c r="N13" s="73">
        <v>-97369.6541</v>
      </c>
      <c r="O13" s="74">
        <v>-86111.360103000014</v>
      </c>
      <c r="P13" s="74">
        <v>-91929.259021000005</v>
      </c>
      <c r="Q13" s="74">
        <v>-107758.850191</v>
      </c>
      <c r="R13" s="137">
        <v>-383169.12341500004</v>
      </c>
      <c r="S13" s="73">
        <v>-104426.256058</v>
      </c>
      <c r="T13" s="74">
        <v>-92007.589333999989</v>
      </c>
      <c r="U13" s="74">
        <v>-98215.836955000006</v>
      </c>
      <c r="V13" s="74">
        <v>-112593.18703700001</v>
      </c>
      <c r="W13" s="137">
        <v>-407242.86938400002</v>
      </c>
      <c r="X13" s="73">
        <v>-110731.22845099999</v>
      </c>
      <c r="Y13" s="74">
        <v>-91777.845746000006</v>
      </c>
      <c r="Z13" s="74">
        <v>-104626.334592</v>
      </c>
      <c r="AA13" s="74">
        <v>-121957.760507</v>
      </c>
      <c r="AB13" s="137">
        <v>-429093.16929599998</v>
      </c>
      <c r="AC13" s="73">
        <v>-121583.161676</v>
      </c>
      <c r="AD13" s="74">
        <v>-87023.871952999994</v>
      </c>
      <c r="AE13" s="74">
        <v>-102423.5258</v>
      </c>
      <c r="AF13" s="74">
        <v>-132606.20061199999</v>
      </c>
      <c r="AG13" s="137">
        <v>-443636.76004099997</v>
      </c>
      <c r="AH13" s="166">
        <v>-120488.276587</v>
      </c>
      <c r="AI13" s="166">
        <v>-115166.11233216489</v>
      </c>
      <c r="AJ13" s="166">
        <v>-121307.13002439821</v>
      </c>
      <c r="AK13" s="166">
        <v>-149930.4262501366</v>
      </c>
      <c r="AL13" s="137">
        <v>-506891.94519369968</v>
      </c>
      <c r="AM13" s="166">
        <v>-124350.1237891888</v>
      </c>
      <c r="AN13" s="166">
        <v>-120877.77751856159</v>
      </c>
      <c r="AO13" s="166">
        <v>-131346.64801439349</v>
      </c>
      <c r="AP13" s="166">
        <v>-167645.36166311402</v>
      </c>
      <c r="AQ13" s="137">
        <v>-544219.91098525794</v>
      </c>
      <c r="AR13" s="166">
        <v>-149738.43914893872</v>
      </c>
      <c r="AS13" s="166">
        <v>-139867.38061896351</v>
      </c>
      <c r="AT13" s="166">
        <v>-147452.72451080129</v>
      </c>
      <c r="AU13" s="166">
        <v>-164438.43679733481</v>
      </c>
      <c r="AV13" s="137">
        <v>-601496.98107603833</v>
      </c>
      <c r="AW13" s="166">
        <v>-160914.7553207255</v>
      </c>
      <c r="AX13" s="166">
        <v>-140747.88298884829</v>
      </c>
      <c r="AY13" s="166">
        <v>-144894.29265055349</v>
      </c>
      <c r="AZ13" s="166">
        <v>-161932.40070696041</v>
      </c>
      <c r="BA13" s="137">
        <v>-608537.7955850875</v>
      </c>
    </row>
    <row r="14" spans="2:53" s="8" customFormat="1" ht="15" customHeight="1">
      <c r="B14" s="67" t="s">
        <v>55</v>
      </c>
      <c r="C14" s="119">
        <v>38.269227426985928</v>
      </c>
      <c r="D14" s="68">
        <v>36.282527705400661</v>
      </c>
      <c r="E14" s="28">
        <v>36.995524521295032</v>
      </c>
      <c r="F14" s="28">
        <v>39.091520605910056</v>
      </c>
      <c r="G14" s="28">
        <v>36.92674462906276</v>
      </c>
      <c r="H14" s="119">
        <v>37.244490765963874</v>
      </c>
      <c r="I14" s="68">
        <v>35.624305235772191</v>
      </c>
      <c r="J14" s="28">
        <v>43.166027198588388</v>
      </c>
      <c r="K14" s="28">
        <v>39.435544364832218</v>
      </c>
      <c r="L14" s="28">
        <v>33.886491747660877</v>
      </c>
      <c r="M14" s="119">
        <v>37.439048786164662</v>
      </c>
      <c r="N14" s="68">
        <v>33.38769065675509</v>
      </c>
      <c r="O14" s="28">
        <v>40.878407854611623</v>
      </c>
      <c r="P14" s="28">
        <v>39.094653728856791</v>
      </c>
      <c r="Q14" s="28">
        <v>34.795903486081706</v>
      </c>
      <c r="R14" s="119">
        <v>36.592683685810044</v>
      </c>
      <c r="S14" s="68">
        <v>34.514039961555994</v>
      </c>
      <c r="T14" s="28">
        <v>40.335158759762315</v>
      </c>
      <c r="U14" s="28">
        <v>39.08257689332391</v>
      </c>
      <c r="V14" s="28">
        <v>34.368950084291185</v>
      </c>
      <c r="W14" s="119">
        <v>36.702626321743693</v>
      </c>
      <c r="X14" s="68">
        <v>35.248259620671561</v>
      </c>
      <c r="Y14" s="28">
        <v>38.982447251549637</v>
      </c>
      <c r="Z14" s="28">
        <v>39.431647197057167</v>
      </c>
      <c r="AA14" s="28">
        <v>34.90614401536893</v>
      </c>
      <c r="AB14" s="119">
        <v>36.854048103522778</v>
      </c>
      <c r="AC14" s="68">
        <v>35.61636014399177</v>
      </c>
      <c r="AD14" s="28">
        <v>42.426206965177713</v>
      </c>
      <c r="AE14" s="28">
        <v>36.880016699847509</v>
      </c>
      <c r="AF14" s="28">
        <v>31.68191477329788</v>
      </c>
      <c r="AG14" s="119">
        <v>35.697619477835687</v>
      </c>
      <c r="AH14" s="164">
        <v>30.641404405808437</v>
      </c>
      <c r="AI14" s="164">
        <v>36.394774902628804</v>
      </c>
      <c r="AJ14" s="164">
        <v>32.02151187818982</v>
      </c>
      <c r="AK14" s="164">
        <v>30.618949551578957</v>
      </c>
      <c r="AL14" s="119">
        <v>32.119337880780712</v>
      </c>
      <c r="AM14" s="164">
        <v>27.122001201871594</v>
      </c>
      <c r="AN14" s="164">
        <v>36.82119173491359</v>
      </c>
      <c r="AO14" s="164">
        <v>34.626973173263643</v>
      </c>
      <c r="AP14" s="164">
        <v>33.049004205050096</v>
      </c>
      <c r="AQ14" s="119">
        <v>32.522790816580134</v>
      </c>
      <c r="AR14" s="164">
        <v>30.695562472553071</v>
      </c>
      <c r="AS14" s="164">
        <v>37.161445136639401</v>
      </c>
      <c r="AT14" s="164">
        <v>36.997342077712162</v>
      </c>
      <c r="AU14" s="164">
        <v>33.137798921478776</v>
      </c>
      <c r="AV14" s="119">
        <v>34.195953245994595</v>
      </c>
      <c r="AW14" s="164">
        <v>32.062607933747671</v>
      </c>
      <c r="AX14" s="164">
        <v>39.57897551047698</v>
      </c>
      <c r="AY14" s="164">
        <v>33.979696804062726</v>
      </c>
      <c r="AZ14" s="164">
        <v>29.697273398582073</v>
      </c>
      <c r="BA14" s="119">
        <v>33.267180840313479</v>
      </c>
    </row>
    <row r="15" spans="2:53" s="9" customFormat="1" ht="15" customHeight="1">
      <c r="B15" s="75" t="s">
        <v>7</v>
      </c>
      <c r="C15" s="138">
        <v>722.47798</v>
      </c>
      <c r="D15" s="78">
        <v>174.87855999999999</v>
      </c>
      <c r="E15" s="77">
        <v>274.77126399999997</v>
      </c>
      <c r="F15" s="77">
        <v>-162.34455899999998</v>
      </c>
      <c r="G15" s="77">
        <v>355.03986199999997</v>
      </c>
      <c r="H15" s="138">
        <v>642.34512699999993</v>
      </c>
      <c r="I15" s="78">
        <v>404.40277499999996</v>
      </c>
      <c r="J15" s="77">
        <v>579.22488699999997</v>
      </c>
      <c r="K15" s="77">
        <v>797.77190900000005</v>
      </c>
      <c r="L15" s="77">
        <v>-46.529365999999982</v>
      </c>
      <c r="M15" s="138">
        <v>1734.8702049999999</v>
      </c>
      <c r="N15" s="78">
        <v>363.54884400000003</v>
      </c>
      <c r="O15" s="77">
        <v>266.43785600000001</v>
      </c>
      <c r="P15" s="77">
        <v>110.94380999999998</v>
      </c>
      <c r="Q15" s="77">
        <v>1697.4857430000002</v>
      </c>
      <c r="R15" s="138">
        <v>2438.4162530000003</v>
      </c>
      <c r="S15" s="78">
        <v>-212.20511899999997</v>
      </c>
      <c r="T15" s="77">
        <v>360.79714999999999</v>
      </c>
      <c r="U15" s="77">
        <v>69.321504000000004</v>
      </c>
      <c r="V15" s="77">
        <v>1368.2598189999999</v>
      </c>
      <c r="W15" s="138">
        <v>1586.173354</v>
      </c>
      <c r="X15" s="78">
        <v>465.02901700000001</v>
      </c>
      <c r="Y15" s="77">
        <v>209.96526399999999</v>
      </c>
      <c r="Z15" s="77">
        <v>3701.8049489999999</v>
      </c>
      <c r="AA15" s="77">
        <v>889.67574500000001</v>
      </c>
      <c r="AB15" s="138">
        <v>5266.4749750000001</v>
      </c>
      <c r="AC15" s="78">
        <v>391.11775</v>
      </c>
      <c r="AD15" s="77">
        <v>129.42580000000001</v>
      </c>
      <c r="AE15" s="77">
        <v>435.95274499999999</v>
      </c>
      <c r="AF15" s="77">
        <v>678.04710999999998</v>
      </c>
      <c r="AG15" s="138">
        <v>1634.5434049999999</v>
      </c>
      <c r="AH15" s="167">
        <v>442.39719300000002</v>
      </c>
      <c r="AI15" s="167">
        <v>84.842004067680406</v>
      </c>
      <c r="AJ15" s="167">
        <v>61.716786568753001</v>
      </c>
      <c r="AK15" s="167">
        <v>488.13360723518122</v>
      </c>
      <c r="AL15" s="138">
        <v>1077.0895908716147</v>
      </c>
      <c r="AM15" s="167">
        <v>-223.08803490109011</v>
      </c>
      <c r="AN15" s="167">
        <v>130.0404031826173</v>
      </c>
      <c r="AO15" s="167">
        <v>-43.32135983556099</v>
      </c>
      <c r="AP15" s="167">
        <v>-96.847726832016022</v>
      </c>
      <c r="AQ15" s="138">
        <v>-233.21671838604982</v>
      </c>
      <c r="AR15" s="167">
        <v>143.1169319627912</v>
      </c>
      <c r="AS15" s="167">
        <v>-1004.1816521146576</v>
      </c>
      <c r="AT15" s="167">
        <v>271.05862153640555</v>
      </c>
      <c r="AU15" s="167">
        <v>1639.870999222821</v>
      </c>
      <c r="AV15" s="138">
        <v>1049.8649006073601</v>
      </c>
      <c r="AW15" s="167">
        <v>286.91155283475933</v>
      </c>
      <c r="AX15" s="167">
        <v>521.76097889202106</v>
      </c>
      <c r="AY15" s="167">
        <v>714.33168075299795</v>
      </c>
      <c r="AZ15" s="167">
        <v>1525.3004160486303</v>
      </c>
      <c r="BA15" s="138">
        <v>3048.3046285284086</v>
      </c>
    </row>
    <row r="16" spans="2:53" s="21" customFormat="1" ht="15" customHeight="1">
      <c r="B16" s="59" t="s">
        <v>2</v>
      </c>
      <c r="C16" s="137">
        <v>129740.00992049999</v>
      </c>
      <c r="D16" s="73">
        <v>50745.61089700002</v>
      </c>
      <c r="E16" s="74">
        <v>30537.132307999989</v>
      </c>
      <c r="F16" s="74">
        <v>22607.351203000017</v>
      </c>
      <c r="G16" s="74">
        <v>48245.918865999956</v>
      </c>
      <c r="H16" s="137">
        <v>152136.01327399997</v>
      </c>
      <c r="I16" s="73">
        <v>57683.075379000038</v>
      </c>
      <c r="J16" s="74">
        <v>16315.996129999996</v>
      </c>
      <c r="K16" s="74">
        <v>23867.071891000025</v>
      </c>
      <c r="L16" s="74">
        <v>56684.759069999986</v>
      </c>
      <c r="M16" s="137">
        <v>154550.90247000003</v>
      </c>
      <c r="N16" s="73">
        <v>64601.617698000024</v>
      </c>
      <c r="O16" s="74">
        <v>22731.333137000005</v>
      </c>
      <c r="P16" s="74">
        <v>29574.583780999998</v>
      </c>
      <c r="Q16" s="74">
        <v>65876.75203600002</v>
      </c>
      <c r="R16" s="137">
        <v>182784.28665200004</v>
      </c>
      <c r="S16" s="73">
        <v>69224.468689000016</v>
      </c>
      <c r="T16" s="74">
        <v>28946.456211000012</v>
      </c>
      <c r="U16" s="74">
        <v>35392.441032999988</v>
      </c>
      <c r="V16" s="74">
        <v>69098.385931999961</v>
      </c>
      <c r="W16" s="137">
        <v>202661.751865</v>
      </c>
      <c r="X16" s="73">
        <v>63092.638826000002</v>
      </c>
      <c r="Y16" s="74">
        <v>29560.822875000002</v>
      </c>
      <c r="Z16" s="74">
        <v>37574.141341000002</v>
      </c>
      <c r="AA16" s="74">
        <v>70201.407250999997</v>
      </c>
      <c r="AB16" s="137">
        <v>200429.01029300006</v>
      </c>
      <c r="AC16" s="73">
        <v>56949.493908999997</v>
      </c>
      <c r="AD16" s="74">
        <v>7692.9994189999998</v>
      </c>
      <c r="AE16" s="74">
        <v>27761.972580000001</v>
      </c>
      <c r="AF16" s="74">
        <v>82257.126124000002</v>
      </c>
      <c r="AG16" s="137">
        <v>174661.59203199996</v>
      </c>
      <c r="AH16" s="166">
        <v>87103.229321999999</v>
      </c>
      <c r="AI16" s="166">
        <v>41691.973523902801</v>
      </c>
      <c r="AJ16" s="166">
        <v>61683.0447021703</v>
      </c>
      <c r="AK16" s="166">
        <v>71056.2500860984</v>
      </c>
      <c r="AL16" s="137">
        <v>261534.49763417151</v>
      </c>
      <c r="AM16" s="166">
        <v>76991.258731909998</v>
      </c>
      <c r="AN16" s="166">
        <v>6296.6619356208894</v>
      </c>
      <c r="AO16" s="166">
        <v>20761.693094771035</v>
      </c>
      <c r="AP16" s="166">
        <v>52703.464581053864</v>
      </c>
      <c r="AQ16" s="137">
        <v>156753.0783433558</v>
      </c>
      <c r="AR16" s="166">
        <v>81937.831735023996</v>
      </c>
      <c r="AS16" s="166">
        <v>24802.454913921898</v>
      </c>
      <c r="AT16" s="166">
        <v>31390.97852776097</v>
      </c>
      <c r="AU16" s="166">
        <v>66454.505900873002</v>
      </c>
      <c r="AV16" s="137">
        <v>204585.77107757988</v>
      </c>
      <c r="AW16" s="166">
        <v>76824.290056609185</v>
      </c>
      <c r="AX16" s="166">
        <v>5732.6147650437597</v>
      </c>
      <c r="AY16" s="166">
        <v>39381.093414199357</v>
      </c>
      <c r="AZ16" s="166">
        <v>83468.019401088415</v>
      </c>
      <c r="BA16" s="137">
        <v>205406.0987699409</v>
      </c>
    </row>
    <row r="17" spans="2:53" s="9" customFormat="1" ht="15" customHeight="1" collapsed="1">
      <c r="B17" s="79" t="s">
        <v>23</v>
      </c>
      <c r="C17" s="139">
        <v>15.624899707539655</v>
      </c>
      <c r="D17" s="80">
        <v>20.615697228619624</v>
      </c>
      <c r="E17" s="81">
        <v>15.686096237561328</v>
      </c>
      <c r="F17" s="81">
        <v>11.2976830313674</v>
      </c>
      <c r="G17" s="81">
        <v>18.174972584926628</v>
      </c>
      <c r="H17" s="139">
        <v>16.784915027092335</v>
      </c>
      <c r="I17" s="80">
        <v>20.637081358983771</v>
      </c>
      <c r="J17" s="81">
        <v>8.2777849510846622</v>
      </c>
      <c r="K17" s="81">
        <v>10.781086994445992</v>
      </c>
      <c r="L17" s="81">
        <v>18.934113871212272</v>
      </c>
      <c r="M17" s="139">
        <v>15.495755921940397</v>
      </c>
      <c r="N17" s="80">
        <v>22.151653382804611</v>
      </c>
      <c r="O17" s="81">
        <v>10.790918944281795</v>
      </c>
      <c r="P17" s="81">
        <v>12.577150348064253</v>
      </c>
      <c r="Q17" s="81">
        <v>21.271952157602371</v>
      </c>
      <c r="R17" s="139">
        <v>17.455914830978863</v>
      </c>
      <c r="S17" s="80">
        <v>22.879457416558338</v>
      </c>
      <c r="T17" s="81">
        <v>12.68982173377886</v>
      </c>
      <c r="U17" s="81">
        <v>14.083551502477285</v>
      </c>
      <c r="V17" s="81">
        <v>21.092208503002791</v>
      </c>
      <c r="W17" s="139">
        <v>18.264822069597358</v>
      </c>
      <c r="X17" s="80">
        <v>20.083816865413155</v>
      </c>
      <c r="Y17" s="81">
        <v>12.555897439849343</v>
      </c>
      <c r="Z17" s="81">
        <v>14.160969041573978</v>
      </c>
      <c r="AA17" s="81">
        <v>20.092697843892612</v>
      </c>
      <c r="AB17" s="139">
        <v>17.21449073355954</v>
      </c>
      <c r="AC17" s="80">
        <v>16.682685802218238</v>
      </c>
      <c r="AD17" s="81">
        <v>3.7505201527893446</v>
      </c>
      <c r="AE17" s="81">
        <v>9.9963558603750826</v>
      </c>
      <c r="AF17" s="81">
        <v>19.65265008219496</v>
      </c>
      <c r="AG17" s="139">
        <v>14.05429759512058</v>
      </c>
      <c r="AH17" s="168">
        <v>22.151244505353308</v>
      </c>
      <c r="AI17" s="168">
        <v>13.175490262902745</v>
      </c>
      <c r="AJ17" s="168">
        <v>16.282508276440101</v>
      </c>
      <c r="AK17" s="168">
        <v>14.511182227154126</v>
      </c>
      <c r="AL17" s="139">
        <v>16.572200400190159</v>
      </c>
      <c r="AM17" s="168">
        <v>16.792560781045378</v>
      </c>
      <c r="AN17" s="168">
        <v>1.9180580680830825</v>
      </c>
      <c r="AO17" s="168">
        <v>5.4734140588451723</v>
      </c>
      <c r="AP17" s="168">
        <v>10.389771630306877</v>
      </c>
      <c r="AQ17" s="139">
        <v>9.3676241422083049</v>
      </c>
      <c r="AR17" s="168">
        <v>16.796808135459965</v>
      </c>
      <c r="AS17" s="168">
        <v>6.5897785706634986</v>
      </c>
      <c r="AT17" s="168">
        <v>7.8763059455074069</v>
      </c>
      <c r="AU17" s="168">
        <v>13.391978766396583</v>
      </c>
      <c r="AV17" s="139">
        <v>11.630990150689176</v>
      </c>
      <c r="AW17" s="168">
        <v>15.307403519112311</v>
      </c>
      <c r="AX17" s="168">
        <v>1.6120385939633826</v>
      </c>
      <c r="AY17" s="168">
        <v>9.2354059607733898</v>
      </c>
      <c r="AZ17" s="168">
        <v>15.307452871510041</v>
      </c>
      <c r="BA17" s="139">
        <v>11.229017955923279</v>
      </c>
    </row>
    <row r="18" spans="2:53" s="9" customFormat="1" ht="15" customHeight="1">
      <c r="B18" s="69" t="s">
        <v>3</v>
      </c>
      <c r="C18" s="140">
        <v>168572.97858850003</v>
      </c>
      <c r="D18" s="82">
        <v>61054.849190000008</v>
      </c>
      <c r="E18" s="132">
        <v>41744.61035699999</v>
      </c>
      <c r="F18" s="132">
        <v>36783.993753000002</v>
      </c>
      <c r="G18" s="132">
        <v>63614.401809000003</v>
      </c>
      <c r="H18" s="140">
        <v>203197.855109</v>
      </c>
      <c r="I18" s="82">
        <v>71779.182105999993</v>
      </c>
      <c r="J18" s="132">
        <v>30518.37673</v>
      </c>
      <c r="K18" s="132">
        <v>39137.205627000003</v>
      </c>
      <c r="L18" s="132">
        <v>74853.112236999994</v>
      </c>
      <c r="M18" s="140">
        <v>216287.87669999999</v>
      </c>
      <c r="N18" s="82">
        <v>79845.967724000002</v>
      </c>
      <c r="O18" s="132">
        <v>37814.792207999999</v>
      </c>
      <c r="P18" s="132">
        <v>45308.949931000003</v>
      </c>
      <c r="Q18" s="132">
        <v>84622.394402000005</v>
      </c>
      <c r="R18" s="140">
        <v>247592.104265</v>
      </c>
      <c r="S18" s="82">
        <v>85240.969232999996</v>
      </c>
      <c r="T18" s="132">
        <v>43929.863567</v>
      </c>
      <c r="U18" s="132">
        <v>50814.369210999997</v>
      </c>
      <c r="V18" s="132">
        <v>85825.353864999997</v>
      </c>
      <c r="W18" s="140">
        <v>265810.55587600003</v>
      </c>
      <c r="X18" s="82">
        <v>78443.903498</v>
      </c>
      <c r="Y18" s="132">
        <v>46028.959954999998</v>
      </c>
      <c r="Z18" s="132">
        <v>54936.224584000003</v>
      </c>
      <c r="AA18" s="132">
        <v>87321.835363999999</v>
      </c>
      <c r="AB18" s="140">
        <v>266730.92340099998</v>
      </c>
      <c r="AC18" s="82">
        <v>73848.493958000006</v>
      </c>
      <c r="AD18" s="132">
        <v>24536.888440999999</v>
      </c>
      <c r="AE18" s="132">
        <v>44996.044166</v>
      </c>
      <c r="AF18" s="132">
        <v>101386.524208</v>
      </c>
      <c r="AG18" s="140">
        <v>244767.95077299999</v>
      </c>
      <c r="AH18" s="169">
        <v>103945.89964800001</v>
      </c>
      <c r="AI18" s="169">
        <v>57934.894349447313</v>
      </c>
      <c r="AJ18" s="169">
        <v>77634.790181540258</v>
      </c>
      <c r="AK18" s="169">
        <v>95101.316539130188</v>
      </c>
      <c r="AL18" s="140">
        <v>334616.90071811777</v>
      </c>
      <c r="AM18" s="169">
        <v>93444.911238648405</v>
      </c>
      <c r="AN18" s="169">
        <v>23711.451700483842</v>
      </c>
      <c r="AO18" s="169">
        <v>37946.769523014067</v>
      </c>
      <c r="AP18" s="169">
        <v>71902.681578726901</v>
      </c>
      <c r="AQ18" s="140">
        <v>227005.8140408732</v>
      </c>
      <c r="AR18" s="169">
        <v>99760.923292450418</v>
      </c>
      <c r="AS18" s="169">
        <v>44105.782884393462</v>
      </c>
      <c r="AT18" s="169">
        <v>52618.073611440399</v>
      </c>
      <c r="AU18" s="169">
        <v>86924.690452862749</v>
      </c>
      <c r="AV18" s="140">
        <v>283409.47024114704</v>
      </c>
      <c r="AW18" s="169">
        <v>96733.379321161774</v>
      </c>
      <c r="AX18" s="169">
        <v>26586.802304421642</v>
      </c>
      <c r="AY18" s="169">
        <v>59879.872715037018</v>
      </c>
      <c r="AZ18" s="169">
        <v>106879.36542504819</v>
      </c>
      <c r="BA18" s="140">
        <v>290079.5008986686</v>
      </c>
    </row>
    <row r="19" spans="2:53" s="9" customFormat="1" ht="15" customHeight="1" collapsed="1">
      <c r="B19" s="83" t="s">
        <v>22</v>
      </c>
      <c r="C19" s="139">
        <v>20.301647005118344</v>
      </c>
      <c r="D19" s="80">
        <v>24.803884769362057</v>
      </c>
      <c r="E19" s="81">
        <v>21.4430735949576</v>
      </c>
      <c r="F19" s="81">
        <v>18.382246478926088</v>
      </c>
      <c r="G19" s="81">
        <v>23.964514223396343</v>
      </c>
      <c r="H19" s="139">
        <v>22.418483686366365</v>
      </c>
      <c r="I19" s="80">
        <v>25.680198416433903</v>
      </c>
      <c r="J19" s="81">
        <v>15.483244640063937</v>
      </c>
      <c r="K19" s="81">
        <v>17.678817934231684</v>
      </c>
      <c r="L19" s="81">
        <v>25.00279394254451</v>
      </c>
      <c r="M19" s="139">
        <v>21.685697674062492</v>
      </c>
      <c r="N19" s="80">
        <v>27.378884059917429</v>
      </c>
      <c r="O19" s="81">
        <v>17.951272595938931</v>
      </c>
      <c r="P19" s="81">
        <v>19.268486738981728</v>
      </c>
      <c r="Q19" s="81">
        <v>27.325019366428414</v>
      </c>
      <c r="R19" s="139">
        <v>23.645066892982769</v>
      </c>
      <c r="S19" s="80">
        <v>28.173089120761809</v>
      </c>
      <c r="T19" s="81">
        <v>19.258389814315656</v>
      </c>
      <c r="U19" s="81">
        <v>20.220328549300792</v>
      </c>
      <c r="V19" s="81">
        <v>26.19809759877818</v>
      </c>
      <c r="W19" s="139">
        <v>23.956086743639613</v>
      </c>
      <c r="X19" s="80">
        <v>24.970472330485915</v>
      </c>
      <c r="Y19" s="81">
        <v>19.550704082283175</v>
      </c>
      <c r="Z19" s="81">
        <v>20.704403289879011</v>
      </c>
      <c r="AA19" s="81">
        <v>24.992821680479853</v>
      </c>
      <c r="AB19" s="139">
        <v>22.909043967876418</v>
      </c>
      <c r="AC19" s="80">
        <v>21.633049516417714</v>
      </c>
      <c r="AD19" s="81">
        <v>11.962316591033453</v>
      </c>
      <c r="AE19" s="81">
        <v>16.201891580158392</v>
      </c>
      <c r="AF19" s="81">
        <v>24.222994130698915</v>
      </c>
      <c r="AG19" s="139">
        <v>19.695466999300638</v>
      </c>
      <c r="AH19" s="168">
        <v>26.434508299570098</v>
      </c>
      <c r="AI19" s="168">
        <v>18.30857529317522</v>
      </c>
      <c r="AJ19" s="168">
        <v>20.493299573231727</v>
      </c>
      <c r="AK19" s="168">
        <v>19.421691021822969</v>
      </c>
      <c r="AL19" s="139">
        <v>21.203085582032376</v>
      </c>
      <c r="AM19" s="168">
        <v>20.381266360619033</v>
      </c>
      <c r="AN19" s="168">
        <v>7.2228653380278312</v>
      </c>
      <c r="AO19" s="168">
        <v>10.003923131265863</v>
      </c>
      <c r="AP19" s="168">
        <v>14.174636281467542</v>
      </c>
      <c r="AQ19" s="139">
        <v>13.565954598818047</v>
      </c>
      <c r="AR19" s="168">
        <v>20.450444592901917</v>
      </c>
      <c r="AS19" s="168">
        <v>11.718490927717374</v>
      </c>
      <c r="AT19" s="168">
        <v>13.202393345604793</v>
      </c>
      <c r="AU19" s="168">
        <v>17.517150914593458</v>
      </c>
      <c r="AV19" s="139">
        <v>16.112228820335865</v>
      </c>
      <c r="AW19" s="168">
        <v>19.274331984653209</v>
      </c>
      <c r="AX19" s="168">
        <v>7.476335522517032</v>
      </c>
      <c r="AY19" s="168">
        <v>14.042650557879332</v>
      </c>
      <c r="AZ19" s="168">
        <v>19.60093052309195</v>
      </c>
      <c r="BA19" s="139">
        <v>15.857892943503421</v>
      </c>
    </row>
    <row r="20" spans="2:53" s="9" customFormat="1" ht="15" customHeight="1">
      <c r="B20" s="112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</row>
    <row r="21" spans="2:53" s="9" customFormat="1" ht="15" customHeight="1" thickBot="1"/>
    <row r="22" spans="2:53" s="9" customFormat="1" ht="28">
      <c r="B22" s="114" t="s">
        <v>57</v>
      </c>
      <c r="C22" s="130">
        <v>2014</v>
      </c>
      <c r="D22" s="1"/>
      <c r="E22" s="1"/>
      <c r="F22" s="1"/>
      <c r="G22" s="1"/>
      <c r="H22" s="130">
        <v>2015</v>
      </c>
      <c r="I22" s="1"/>
      <c r="J22" s="1"/>
      <c r="K22" s="1"/>
      <c r="L22" s="1"/>
      <c r="M22" s="130">
        <v>2016</v>
      </c>
      <c r="N22" s="1"/>
      <c r="O22" s="1"/>
      <c r="P22" s="1"/>
      <c r="Q22" s="1"/>
      <c r="R22" s="130">
        <v>2017</v>
      </c>
      <c r="S22" s="1"/>
      <c r="T22" s="1"/>
      <c r="U22" s="1"/>
      <c r="V22" s="1"/>
      <c r="W22" s="130">
        <v>2018</v>
      </c>
      <c r="X22" s="1"/>
      <c r="Y22" s="1"/>
      <c r="Z22" s="1"/>
      <c r="AA22" s="1"/>
      <c r="AB22" s="130">
        <v>2019</v>
      </c>
      <c r="AC22" s="1"/>
      <c r="AD22" s="1"/>
      <c r="AE22" s="1"/>
      <c r="AF22" s="1"/>
      <c r="AG22" s="141">
        <v>2020</v>
      </c>
      <c r="AH22" s="1"/>
      <c r="AI22" s="1"/>
      <c r="AJ22" s="1"/>
      <c r="AK22" s="1"/>
      <c r="AL22" s="184">
        <v>2021</v>
      </c>
      <c r="AM22" s="1"/>
      <c r="AN22" s="1"/>
      <c r="AO22" s="1"/>
      <c r="AP22" s="1"/>
      <c r="AQ22" s="189">
        <v>2022</v>
      </c>
      <c r="AR22" s="1"/>
      <c r="AS22" s="1"/>
      <c r="AT22" s="1"/>
      <c r="AU22" s="1"/>
      <c r="AV22" s="196">
        <v>2023</v>
      </c>
      <c r="AW22" s="1"/>
      <c r="AX22" s="1"/>
      <c r="AY22" s="1"/>
      <c r="AZ22" s="1"/>
      <c r="BA22" s="199">
        <v>2024</v>
      </c>
    </row>
    <row r="23" spans="2:53" s="9" customFormat="1" ht="15" customHeight="1" thickBot="1">
      <c r="B23" s="54" t="s">
        <v>19</v>
      </c>
      <c r="C23" s="131"/>
      <c r="D23" s="7" t="s">
        <v>60</v>
      </c>
      <c r="E23" s="7" t="s">
        <v>61</v>
      </c>
      <c r="F23" s="7" t="s">
        <v>62</v>
      </c>
      <c r="G23" s="7" t="s">
        <v>63</v>
      </c>
      <c r="H23" s="131"/>
      <c r="I23" s="7" t="s">
        <v>64</v>
      </c>
      <c r="J23" s="7" t="s">
        <v>65</v>
      </c>
      <c r="K23" s="7" t="s">
        <v>66</v>
      </c>
      <c r="L23" s="7" t="s">
        <v>67</v>
      </c>
      <c r="M23" s="131"/>
      <c r="N23" s="7" t="s">
        <v>68</v>
      </c>
      <c r="O23" s="7" t="s">
        <v>69</v>
      </c>
      <c r="P23" s="7" t="s">
        <v>70</v>
      </c>
      <c r="Q23" s="7" t="s">
        <v>71</v>
      </c>
      <c r="R23" s="131"/>
      <c r="S23" s="7" t="s">
        <v>72</v>
      </c>
      <c r="T23" s="7" t="s">
        <v>73</v>
      </c>
      <c r="U23" s="7" t="s">
        <v>74</v>
      </c>
      <c r="V23" s="7" t="s">
        <v>75</v>
      </c>
      <c r="W23" s="131"/>
      <c r="X23" s="7" t="s">
        <v>59</v>
      </c>
      <c r="Y23" s="7" t="s">
        <v>76</v>
      </c>
      <c r="Z23" s="7" t="s">
        <v>77</v>
      </c>
      <c r="AA23" s="7" t="s">
        <v>78</v>
      </c>
      <c r="AB23" s="131"/>
      <c r="AC23" s="7" t="s">
        <v>58</v>
      </c>
      <c r="AD23" s="7" t="s">
        <v>79</v>
      </c>
      <c r="AE23" s="7" t="s">
        <v>80</v>
      </c>
      <c r="AF23" s="7" t="s">
        <v>81</v>
      </c>
      <c r="AG23" s="142"/>
      <c r="AH23" s="7" t="s">
        <v>84</v>
      </c>
      <c r="AI23" s="7" t="s">
        <v>86</v>
      </c>
      <c r="AJ23" s="7" t="s">
        <v>88</v>
      </c>
      <c r="AK23" s="7" t="s">
        <v>90</v>
      </c>
      <c r="AL23" s="183"/>
      <c r="AM23" s="7" t="s">
        <v>91</v>
      </c>
      <c r="AN23" s="7" t="s">
        <v>92</v>
      </c>
      <c r="AO23" s="7" t="s">
        <v>93</v>
      </c>
      <c r="AP23" s="7" t="s">
        <v>94</v>
      </c>
      <c r="AQ23" s="188"/>
      <c r="AR23" s="7" t="s">
        <v>96</v>
      </c>
      <c r="AS23" s="7" t="s">
        <v>97</v>
      </c>
      <c r="AT23" s="7" t="s">
        <v>101</v>
      </c>
      <c r="AU23" s="7" t="s">
        <v>102</v>
      </c>
      <c r="AV23" s="197"/>
      <c r="AW23" s="7" t="s">
        <v>98</v>
      </c>
      <c r="AX23" s="7" t="s">
        <v>99</v>
      </c>
      <c r="AY23" s="7" t="s">
        <v>100</v>
      </c>
      <c r="AZ23" s="7" t="s">
        <v>103</v>
      </c>
      <c r="BA23" s="198"/>
    </row>
    <row r="24" spans="2:53" s="9" customFormat="1" ht="15" customHeight="1">
      <c r="B24" s="56" t="s">
        <v>20</v>
      </c>
      <c r="C24" s="133">
        <v>5375.0339224599948</v>
      </c>
      <c r="D24" s="57">
        <v>1545.4692509900176</v>
      </c>
      <c r="E24" s="58">
        <v>1089.5328906800175</v>
      </c>
      <c r="F24" s="58">
        <v>1272.5127320399979</v>
      </c>
      <c r="G24" s="58">
        <v>1789.6804433999998</v>
      </c>
      <c r="H24" s="133">
        <v>5697.1953171100331</v>
      </c>
      <c r="I24" s="57">
        <v>1588.4199519700001</v>
      </c>
      <c r="J24" s="58">
        <v>981.38291112000002</v>
      </c>
      <c r="K24" s="58">
        <v>1285.7458222100001</v>
      </c>
      <c r="L24" s="58">
        <v>1902.1927447400001</v>
      </c>
      <c r="M24" s="133">
        <v>5757.7414300400005</v>
      </c>
      <c r="N24" s="57">
        <v>1740.9185885500001</v>
      </c>
      <c r="O24" s="58">
        <v>1241.41855637</v>
      </c>
      <c r="P24" s="58">
        <v>1552.6294613699999</v>
      </c>
      <c r="Q24" s="58">
        <v>2190.9860811600001</v>
      </c>
      <c r="R24" s="133">
        <v>6725.9526874500007</v>
      </c>
      <c r="S24" s="57">
        <v>2126.3578387899997</v>
      </c>
      <c r="T24" s="57">
        <v>1604.9488456500001</v>
      </c>
      <c r="U24" s="57">
        <v>1920.157889613</v>
      </c>
      <c r="V24" s="57">
        <v>2622.0895753510003</v>
      </c>
      <c r="W24" s="57">
        <v>8273.5541494040008</v>
      </c>
      <c r="X24" s="57">
        <v>2382.8478527709999</v>
      </c>
      <c r="Y24" s="58">
        <v>1628.742152496</v>
      </c>
      <c r="Z24" s="58">
        <v>2039.2314036820001</v>
      </c>
      <c r="AA24" s="58">
        <v>2848.3435850880001</v>
      </c>
      <c r="AB24" s="133">
        <v>8899.1649899169988</v>
      </c>
      <c r="AC24" s="57">
        <v>2341.2653231290001</v>
      </c>
      <c r="AD24" s="58">
        <v>1432.5420234569997</v>
      </c>
      <c r="AE24" s="58">
        <v>1926.3431556680002</v>
      </c>
      <c r="AF24" s="58">
        <v>3083.3147669919999</v>
      </c>
      <c r="AG24" s="133">
        <v>8783.4652692459986</v>
      </c>
      <c r="AH24" s="160">
        <v>2461.7702972710003</v>
      </c>
      <c r="AI24" s="160">
        <v>1629.1314838780002</v>
      </c>
      <c r="AJ24" s="160">
        <v>2316.5858135220892</v>
      </c>
      <c r="AK24" s="160">
        <v>3016.733992985</v>
      </c>
      <c r="AL24" s="133">
        <v>9424.2215876560895</v>
      </c>
      <c r="AM24" s="160">
        <v>2655.7974546569999</v>
      </c>
      <c r="AN24" s="160">
        <v>1601.837716856</v>
      </c>
      <c r="AO24" s="160">
        <v>2285.9535766649997</v>
      </c>
      <c r="AP24" s="160">
        <v>2982.9660449580001</v>
      </c>
      <c r="AQ24" s="133">
        <v>9526.5547931359997</v>
      </c>
      <c r="AR24" s="160">
        <v>2440.6785335379996</v>
      </c>
      <c r="AS24" s="160">
        <v>1731.8667035649996</v>
      </c>
      <c r="AT24" s="160">
        <v>2187.227328636</v>
      </c>
      <c r="AU24" s="160">
        <v>2735.5412236989996</v>
      </c>
      <c r="AV24" s="133">
        <v>9095.3137894379979</v>
      </c>
      <c r="AW24" s="160">
        <v>2081.5158986910901</v>
      </c>
      <c r="AX24" s="160">
        <v>1260.253319205</v>
      </c>
      <c r="AY24" s="160">
        <v>2517.2013564450003</v>
      </c>
      <c r="AZ24" s="160">
        <v>3920.5703665172487</v>
      </c>
      <c r="BA24" s="133">
        <v>9779.5409408583382</v>
      </c>
    </row>
    <row r="25" spans="2:53" s="9" customFormat="1" ht="15" customHeight="1">
      <c r="B25" s="59" t="s">
        <v>1</v>
      </c>
      <c r="C25" s="134">
        <v>299667.68223400001</v>
      </c>
      <c r="D25" s="60">
        <v>96047.991409000009</v>
      </c>
      <c r="E25" s="61">
        <v>69347.677200000006</v>
      </c>
      <c r="F25" s="61">
        <v>99895.004000000001</v>
      </c>
      <c r="G25" s="61">
        <v>140423.04376299999</v>
      </c>
      <c r="H25" s="134">
        <v>405713.716372</v>
      </c>
      <c r="I25" s="60">
        <v>91847.261079999997</v>
      </c>
      <c r="J25" s="172">
        <v>59496.656095999999</v>
      </c>
      <c r="K25" s="61">
        <v>86699.73077699999</v>
      </c>
      <c r="L25" s="61">
        <v>132064.895196</v>
      </c>
      <c r="M25" s="134">
        <v>370108.54314899998</v>
      </c>
      <c r="N25" s="60">
        <v>113104.39087800001</v>
      </c>
      <c r="O25" s="61">
        <v>84934.952372999993</v>
      </c>
      <c r="P25" s="61">
        <v>106684.556723</v>
      </c>
      <c r="Q25" s="61">
        <v>155593.14596200001</v>
      </c>
      <c r="R25" s="134">
        <v>460317.04593600001</v>
      </c>
      <c r="S25" s="60">
        <v>131155.35649800001</v>
      </c>
      <c r="T25" s="60">
        <v>94605.103829999993</v>
      </c>
      <c r="U25" s="60">
        <v>86281.092699999994</v>
      </c>
      <c r="V25" s="60">
        <v>171884.28891599999</v>
      </c>
      <c r="W25" s="60">
        <v>483925.84194399999</v>
      </c>
      <c r="X25" s="60">
        <v>121148.44991700001</v>
      </c>
      <c r="Y25" s="61">
        <v>92608.250985999999</v>
      </c>
      <c r="Z25" s="61">
        <v>72144.345272999999</v>
      </c>
      <c r="AA25" s="61">
        <v>178586.402825</v>
      </c>
      <c r="AB25" s="134">
        <v>464487.44900099997</v>
      </c>
      <c r="AC25" s="60">
        <v>124541.551914</v>
      </c>
      <c r="AD25" s="61">
        <v>60638.148734000002</v>
      </c>
      <c r="AE25" s="61">
        <v>89636.949454999994</v>
      </c>
      <c r="AF25" s="61">
        <v>128012.17518200001</v>
      </c>
      <c r="AG25" s="134">
        <v>402828.82528500003</v>
      </c>
      <c r="AH25" s="161">
        <v>124661.80318</v>
      </c>
      <c r="AI25" s="161">
        <v>95899.854434318084</v>
      </c>
      <c r="AJ25" s="161">
        <v>185198.93464119636</v>
      </c>
      <c r="AK25" s="161">
        <v>272146.20453186351</v>
      </c>
      <c r="AL25" s="134">
        <v>677906.79678737791</v>
      </c>
      <c r="AM25" s="161">
        <v>188548.21993122893</v>
      </c>
      <c r="AN25" s="161">
        <v>163888.83788912659</v>
      </c>
      <c r="AO25" s="161">
        <v>232995.38502319079</v>
      </c>
      <c r="AP25" s="161">
        <v>197130.90911275768</v>
      </c>
      <c r="AQ25" s="134">
        <v>782563.35195630393</v>
      </c>
      <c r="AR25" s="161">
        <v>197386.86884058043</v>
      </c>
      <c r="AS25" s="161">
        <v>142511.78064954845</v>
      </c>
      <c r="AT25" s="161">
        <v>227378.58777019181</v>
      </c>
      <c r="AU25" s="161">
        <v>19207.123429888612</v>
      </c>
      <c r="AV25" s="134">
        <v>586484.36069020932</v>
      </c>
      <c r="AW25" s="161">
        <v>194253.74986810796</v>
      </c>
      <c r="AX25" s="161">
        <v>111001.54396520856</v>
      </c>
      <c r="AY25" s="161">
        <v>177834.13226556752</v>
      </c>
      <c r="AZ25" s="161">
        <v>367028.85129855952</v>
      </c>
      <c r="BA25" s="134">
        <v>850118.27739744366</v>
      </c>
    </row>
    <row r="26" spans="2:53" s="9" customFormat="1" ht="15" customHeight="1">
      <c r="B26" s="62" t="s">
        <v>24</v>
      </c>
      <c r="C26" s="135">
        <v>55751.77506914243</v>
      </c>
      <c r="D26" s="63">
        <v>62148.108962680613</v>
      </c>
      <c r="E26" s="64">
        <v>63648.998385645406</v>
      </c>
      <c r="F26" s="64">
        <v>78502.164642278862</v>
      </c>
      <c r="G26" s="64">
        <v>78462.635204431834</v>
      </c>
      <c r="H26" s="135">
        <v>71212.885251370128</v>
      </c>
      <c r="I26" s="63">
        <v>57823.034120220291</v>
      </c>
      <c r="J26" s="173">
        <v>60625.323124996779</v>
      </c>
      <c r="K26" s="64">
        <v>67431.469952573083</v>
      </c>
      <c r="L26" s="64">
        <v>69427.714705142134</v>
      </c>
      <c r="M26" s="135">
        <v>64280.160484113425</v>
      </c>
      <c r="N26" s="63">
        <v>64968.225178297362</v>
      </c>
      <c r="O26" s="64">
        <v>68417.659730619867</v>
      </c>
      <c r="P26" s="64">
        <v>68712.181094943488</v>
      </c>
      <c r="Q26" s="64">
        <v>71015.122962178953</v>
      </c>
      <c r="R26" s="135">
        <v>68438.936062531124</v>
      </c>
      <c r="S26" s="64">
        <v>61680.754812479609</v>
      </c>
      <c r="T26" s="64">
        <v>58945.868640246394</v>
      </c>
      <c r="U26" s="64">
        <v>44934.373973480688</v>
      </c>
      <c r="V26" s="64">
        <v>65552.409243300193</v>
      </c>
      <c r="W26" s="64">
        <v>58490.6840766686</v>
      </c>
      <c r="X26" s="63">
        <v>50841.873842728637</v>
      </c>
      <c r="Y26" s="64">
        <v>56858.754987141794</v>
      </c>
      <c r="Z26" s="64">
        <v>35378.204328717889</v>
      </c>
      <c r="AA26" s="64">
        <v>62698.3358889558</v>
      </c>
      <c r="AB26" s="135">
        <v>52194.497970009223</v>
      </c>
      <c r="AC26" s="63">
        <v>53194.121436674926</v>
      </c>
      <c r="AD26" s="64">
        <v>42329.054045945872</v>
      </c>
      <c r="AE26" s="64">
        <v>46532.181554078554</v>
      </c>
      <c r="AF26" s="64">
        <v>41517.7122207621</v>
      </c>
      <c r="AG26" s="135">
        <v>45862.175455448705</v>
      </c>
      <c r="AH26" s="162">
        <v>50639.088187144858</v>
      </c>
      <c r="AI26" s="162">
        <v>58865.632015187111</v>
      </c>
      <c r="AJ26" s="162">
        <v>79944.776299749385</v>
      </c>
      <c r="AK26" s="162">
        <v>90212.198080673363</v>
      </c>
      <c r="AL26" s="135">
        <v>71932.391495898715</v>
      </c>
      <c r="AM26" s="162">
        <v>70994.954679471295</v>
      </c>
      <c r="AN26" s="162">
        <v>102313.00971661392</v>
      </c>
      <c r="AO26" s="162">
        <v>101924.81046054752</v>
      </c>
      <c r="AP26" s="162">
        <v>66085.535719040767</v>
      </c>
      <c r="AQ26" s="135">
        <v>82145.473253368618</v>
      </c>
      <c r="AR26" s="162">
        <v>80873.767736404465</v>
      </c>
      <c r="AS26" s="162">
        <v>82287.96151354599</v>
      </c>
      <c r="AT26" s="162">
        <v>103957.45553892186</v>
      </c>
      <c r="AU26" s="162">
        <v>7021.3247979925281</v>
      </c>
      <c r="AV26" s="135">
        <v>64482.03704321546</v>
      </c>
      <c r="AW26" s="162">
        <v>93323.212179287046</v>
      </c>
      <c r="AX26" s="162">
        <v>88078.755495943595</v>
      </c>
      <c r="AY26" s="162">
        <v>70647.559365977606</v>
      </c>
      <c r="AZ26" s="162">
        <v>93616.187693782282</v>
      </c>
      <c r="BA26" s="135">
        <v>86928.239529700237</v>
      </c>
    </row>
    <row r="27" spans="2:53" s="9" customFormat="1" ht="15" customHeight="1">
      <c r="B27" s="65" t="s">
        <v>4</v>
      </c>
      <c r="C27" s="121">
        <v>-136174.600936</v>
      </c>
      <c r="D27" s="66">
        <v>-37555.220132999995</v>
      </c>
      <c r="E27" s="26">
        <v>-28260.503560000001</v>
      </c>
      <c r="F27" s="26">
        <v>-41840.163</v>
      </c>
      <c r="G27" s="26">
        <v>-55009.454437</v>
      </c>
      <c r="H27" s="121">
        <v>-162665.34112999999</v>
      </c>
      <c r="I27" s="66">
        <v>-35870.743822999997</v>
      </c>
      <c r="J27" s="174">
        <v>-29012.502</v>
      </c>
      <c r="K27" s="26">
        <v>-39526.799612999996</v>
      </c>
      <c r="L27" s="26">
        <v>-53075.745842000004</v>
      </c>
      <c r="M27" s="121">
        <v>-157485.79127799999</v>
      </c>
      <c r="N27" s="66">
        <v>-44460.176030999995</v>
      </c>
      <c r="O27" s="26">
        <v>-36822.365427999997</v>
      </c>
      <c r="P27" s="26">
        <v>-46232.286061999999</v>
      </c>
      <c r="Q27" s="26">
        <v>-62844.470772000001</v>
      </c>
      <c r="R27" s="121">
        <v>-190359.298293</v>
      </c>
      <c r="S27" s="66">
        <v>-51709.701546000004</v>
      </c>
      <c r="T27" s="66">
        <v>-44161.125212999999</v>
      </c>
      <c r="U27" s="66">
        <v>-45636.394608000002</v>
      </c>
      <c r="V27" s="66">
        <v>-88561.380128999997</v>
      </c>
      <c r="W27" s="66">
        <v>-230068.60149600002</v>
      </c>
      <c r="X27" s="66">
        <v>-62296.314880000005</v>
      </c>
      <c r="Y27" s="26">
        <v>-52953.570621999999</v>
      </c>
      <c r="Z27" s="26">
        <v>-42404.629181999997</v>
      </c>
      <c r="AA27" s="26">
        <v>-91226.410413000005</v>
      </c>
      <c r="AB27" s="121">
        <v>-248880.925097</v>
      </c>
      <c r="AC27" s="66">
        <v>-68475.924627</v>
      </c>
      <c r="AD27" s="26">
        <v>-40815.976244999998</v>
      </c>
      <c r="AE27" s="26">
        <v>-54294.039623999997</v>
      </c>
      <c r="AF27" s="26">
        <v>-66082.419941</v>
      </c>
      <c r="AG27" s="121">
        <v>-229669.22915699999</v>
      </c>
      <c r="AH27" s="163">
        <v>-63223.696693999998</v>
      </c>
      <c r="AI27" s="163">
        <v>-53394.683697095039</v>
      </c>
      <c r="AJ27" s="163">
        <v>-97590.008682276661</v>
      </c>
      <c r="AK27" s="163">
        <v>-126835.80276708241</v>
      </c>
      <c r="AL27" s="121">
        <v>-341044.19184045412</v>
      </c>
      <c r="AM27" s="163">
        <v>-88721.458115328554</v>
      </c>
      <c r="AN27" s="163">
        <v>-90036.910692110527</v>
      </c>
      <c r="AO27" s="163">
        <v>-120074.84161880537</v>
      </c>
      <c r="AP27" s="163">
        <v>-90176.29159046954</v>
      </c>
      <c r="AQ27" s="121">
        <v>-389009.50201671396</v>
      </c>
      <c r="AR27" s="163">
        <v>-88303.845409597445</v>
      </c>
      <c r="AS27" s="163">
        <v>-77023.61636823618</v>
      </c>
      <c r="AT27" s="163">
        <v>-113269.75603408816</v>
      </c>
      <c r="AU27" s="163">
        <v>-6915.0532859535742</v>
      </c>
      <c r="AV27" s="121">
        <v>-285512.27109787537</v>
      </c>
      <c r="AW27" s="163">
        <v>-98282.019945372667</v>
      </c>
      <c r="AX27" s="163">
        <v>-71319.496559104795</v>
      </c>
      <c r="AY27" s="163">
        <v>-97160.964882556495</v>
      </c>
      <c r="AZ27" s="163">
        <v>-173698.36868630105</v>
      </c>
      <c r="BA27" s="121">
        <v>-440460.85007333505</v>
      </c>
    </row>
    <row r="28" spans="2:53" s="9" customFormat="1" ht="15" customHeight="1">
      <c r="B28" s="67" t="s">
        <v>55</v>
      </c>
      <c r="C28" s="119">
        <v>45.441870781937041</v>
      </c>
      <c r="D28" s="68">
        <v>39.100474233843215</v>
      </c>
      <c r="E28" s="28">
        <v>40.751910808052266</v>
      </c>
      <c r="F28" s="28">
        <v>41.884139671289269</v>
      </c>
      <c r="G28" s="28">
        <v>39.174093484145381</v>
      </c>
      <c r="H28" s="119">
        <v>40.093626260555531</v>
      </c>
      <c r="I28" s="68">
        <v>39.054777901059211</v>
      </c>
      <c r="J28" s="175">
        <v>48.763248060844433</v>
      </c>
      <c r="K28" s="28">
        <v>45.590452540927387</v>
      </c>
      <c r="L28" s="28">
        <v>40.189140167210439</v>
      </c>
      <c r="M28" s="119">
        <v>42.551244545197825</v>
      </c>
      <c r="N28" s="68">
        <v>39.308974378330667</v>
      </c>
      <c r="O28" s="28">
        <v>43.353606965352789</v>
      </c>
      <c r="P28" s="28">
        <v>43.335499984350442</v>
      </c>
      <c r="Q28" s="28">
        <v>40.390256513836604</v>
      </c>
      <c r="R28" s="119">
        <v>41.353953752880692</v>
      </c>
      <c r="S28" s="28">
        <v>39.426297885735629</v>
      </c>
      <c r="T28" s="28">
        <v>46.679432107970662</v>
      </c>
      <c r="U28" s="28">
        <v>52.89269430868022</v>
      </c>
      <c r="V28" s="28">
        <v>51.523836580712754</v>
      </c>
      <c r="W28" s="28">
        <v>47.54211938171791</v>
      </c>
      <c r="X28" s="68">
        <v>51.421470867088949</v>
      </c>
      <c r="Y28" s="28">
        <v>57.180186493323603</v>
      </c>
      <c r="Z28" s="28">
        <v>58.777481480409136</v>
      </c>
      <c r="AA28" s="28">
        <v>51.08250626582943</v>
      </c>
      <c r="AB28" s="119">
        <v>53.581840721914574</v>
      </c>
      <c r="AC28" s="68">
        <v>54.982392281641758</v>
      </c>
      <c r="AD28" s="28">
        <v>67.310722865314574</v>
      </c>
      <c r="AE28" s="28">
        <v>60.571047937387668</v>
      </c>
      <c r="AF28" s="28">
        <v>51.621980367920472</v>
      </c>
      <c r="AG28" s="119">
        <v>57.014099970256552</v>
      </c>
      <c r="AH28" s="164">
        <v>50.716173744664104</v>
      </c>
      <c r="AI28" s="164">
        <v>55.677544050564876</v>
      </c>
      <c r="AJ28" s="164">
        <v>52.694692262321666</v>
      </c>
      <c r="AK28" s="164">
        <v>46.605758469151162</v>
      </c>
      <c r="AL28" s="119">
        <v>50.308419012270342</v>
      </c>
      <c r="AM28" s="164">
        <v>47.055049444481</v>
      </c>
      <c r="AN28" s="164">
        <v>54.937793111341684</v>
      </c>
      <c r="AO28" s="164">
        <v>51.535287536641093</v>
      </c>
      <c r="AP28" s="164">
        <v>45.744369564536044</v>
      </c>
      <c r="AQ28" s="119">
        <v>49.709649837836409</v>
      </c>
      <c r="AR28" s="119">
        <v>44.73643354711507</v>
      </c>
      <c r="AS28" s="119">
        <v>54.047192461685256</v>
      </c>
      <c r="AT28" s="119">
        <v>49.815489288097893</v>
      </c>
      <c r="AU28" s="119">
        <v>36.002545155683819</v>
      </c>
      <c r="AV28" s="119">
        <v>48.681992263505158</v>
      </c>
      <c r="AW28" s="119">
        <v>50.594657767020202</v>
      </c>
      <c r="AX28" s="119">
        <v>64.250904997734636</v>
      </c>
      <c r="AY28" s="119">
        <v>54.635723550224746</v>
      </c>
      <c r="AZ28" s="119">
        <v>47.325535328285724</v>
      </c>
      <c r="BA28" s="119">
        <v>51.811713944295391</v>
      </c>
    </row>
    <row r="29" spans="2:53" s="9" customFormat="1" ht="15" customHeight="1">
      <c r="B29" s="69" t="s">
        <v>5</v>
      </c>
      <c r="C29" s="136">
        <v>163493.081298</v>
      </c>
      <c r="D29" s="70">
        <v>58492.771276000014</v>
      </c>
      <c r="E29" s="71">
        <v>41087.173640000008</v>
      </c>
      <c r="F29" s="71">
        <v>58054.841</v>
      </c>
      <c r="G29" s="71">
        <v>85413.589325999987</v>
      </c>
      <c r="H29" s="136">
        <v>243048.37524200001</v>
      </c>
      <c r="I29" s="70">
        <v>55976.517257</v>
      </c>
      <c r="J29" s="176">
        <v>30484.154095999998</v>
      </c>
      <c r="K29" s="71">
        <v>47172.931163999994</v>
      </c>
      <c r="L29" s="71">
        <v>78989.149353999994</v>
      </c>
      <c r="M29" s="136">
        <v>212622.75187099999</v>
      </c>
      <c r="N29" s="70">
        <v>68644.21484700001</v>
      </c>
      <c r="O29" s="71">
        <v>48112.586944999995</v>
      </c>
      <c r="P29" s="71">
        <v>60452.270661000002</v>
      </c>
      <c r="Q29" s="71">
        <v>92748.675190000009</v>
      </c>
      <c r="R29" s="136">
        <v>269957.74764299998</v>
      </c>
      <c r="S29" s="70">
        <v>79445.654952000012</v>
      </c>
      <c r="T29" s="70">
        <v>50443.978616999993</v>
      </c>
      <c r="U29" s="70">
        <v>40644.698091999991</v>
      </c>
      <c r="V29" s="70">
        <v>83322.908786999993</v>
      </c>
      <c r="W29" s="70">
        <v>253857.24044799997</v>
      </c>
      <c r="X29" s="70">
        <v>58852.135037</v>
      </c>
      <c r="Y29" s="71">
        <v>39654.680364</v>
      </c>
      <c r="Z29" s="71">
        <v>29739.716091000002</v>
      </c>
      <c r="AA29" s="71">
        <v>87359.992411999992</v>
      </c>
      <c r="AB29" s="136">
        <v>215606.52390399997</v>
      </c>
      <c r="AC29" s="70">
        <v>56065.627286999996</v>
      </c>
      <c r="AD29" s="71">
        <v>19822.172489000004</v>
      </c>
      <c r="AE29" s="71">
        <v>35342.909830999997</v>
      </c>
      <c r="AF29" s="71">
        <v>61929.755241000006</v>
      </c>
      <c r="AG29" s="136">
        <v>173159.59612800003</v>
      </c>
      <c r="AH29" s="165">
        <v>61438.106486000004</v>
      </c>
      <c r="AI29" s="165">
        <v>42505.170737223045</v>
      </c>
      <c r="AJ29" s="165">
        <v>87608.925958919703</v>
      </c>
      <c r="AK29" s="165">
        <v>145310.4017647811</v>
      </c>
      <c r="AL29" s="136">
        <v>336862.60494692385</v>
      </c>
      <c r="AM29" s="165">
        <v>99826.761815900376</v>
      </c>
      <c r="AN29" s="165">
        <v>73851.927197016063</v>
      </c>
      <c r="AO29" s="165">
        <v>112920.54340438542</v>
      </c>
      <c r="AP29" s="165">
        <v>106954.61752228814</v>
      </c>
      <c r="AQ29" s="136">
        <v>393553.84993958997</v>
      </c>
      <c r="AR29" s="165">
        <v>109083.02343098298</v>
      </c>
      <c r="AS29" s="165">
        <v>65488.164281312274</v>
      </c>
      <c r="AT29" s="165">
        <v>114108.83173610365</v>
      </c>
      <c r="AU29" s="165">
        <v>12292.070143935038</v>
      </c>
      <c r="AV29" s="136">
        <v>300972.08959233394</v>
      </c>
      <c r="AW29" s="165">
        <v>95971.729922735292</v>
      </c>
      <c r="AX29" s="165">
        <v>39682.047406103768</v>
      </c>
      <c r="AY29" s="165">
        <v>80673.167383011023</v>
      </c>
      <c r="AZ29" s="165">
        <v>193330.48261225846</v>
      </c>
      <c r="BA29" s="136">
        <v>409657.4273241086</v>
      </c>
    </row>
    <row r="30" spans="2:53" s="9" customFormat="1" ht="15" customHeight="1">
      <c r="B30" s="67" t="s">
        <v>55</v>
      </c>
      <c r="C30" s="119">
        <v>54.558129218062959</v>
      </c>
      <c r="D30" s="68">
        <v>60.899525766156785</v>
      </c>
      <c r="E30" s="28">
        <v>59.248089191947741</v>
      </c>
      <c r="F30" s="28">
        <v>58.115860328710731</v>
      </c>
      <c r="G30" s="28">
        <v>60.825906515854612</v>
      </c>
      <c r="H30" s="119">
        <v>59.906373739444462</v>
      </c>
      <c r="I30" s="68">
        <v>60.945222098940789</v>
      </c>
      <c r="J30" s="175">
        <v>51.236751939155567</v>
      </c>
      <c r="K30" s="28">
        <v>54.409547459072613</v>
      </c>
      <c r="L30" s="28">
        <v>59.810859832789568</v>
      </c>
      <c r="M30" s="119">
        <v>57.448755454802182</v>
      </c>
      <c r="N30" s="68">
        <v>60.691025621669326</v>
      </c>
      <c r="O30" s="28">
        <v>56.646393034647211</v>
      </c>
      <c r="P30" s="28">
        <v>56.664500015649566</v>
      </c>
      <c r="Q30" s="28">
        <v>59.609743486163403</v>
      </c>
      <c r="R30" s="119">
        <v>58.646046247119308</v>
      </c>
      <c r="S30" s="28">
        <v>60.573702114264371</v>
      </c>
      <c r="T30" s="28">
        <v>53.320567892029338</v>
      </c>
      <c r="U30" s="28">
        <v>47.10730569131978</v>
      </c>
      <c r="V30" s="28">
        <v>48.476163419287246</v>
      </c>
      <c r="W30" s="28">
        <v>52.457880618282083</v>
      </c>
      <c r="X30" s="68">
        <v>48.578529132911051</v>
      </c>
      <c r="Y30" s="28">
        <v>42.81981350667639</v>
      </c>
      <c r="Z30" s="28">
        <v>41.222518519590864</v>
      </c>
      <c r="AA30" s="28">
        <v>48.917493734170577</v>
      </c>
      <c r="AB30" s="119">
        <v>46.418159278085426</v>
      </c>
      <c r="AC30" s="68">
        <v>45.017607718358235</v>
      </c>
      <c r="AD30" s="28">
        <v>32.689277134685426</v>
      </c>
      <c r="AE30" s="28">
        <v>39.428952062612339</v>
      </c>
      <c r="AF30" s="28">
        <v>48.378019632079535</v>
      </c>
      <c r="AG30" s="119">
        <v>42.985900029743455</v>
      </c>
      <c r="AH30" s="164">
        <v>49.283826255335903</v>
      </c>
      <c r="AI30" s="164">
        <v>44.322455949435131</v>
      </c>
      <c r="AJ30" s="164">
        <v>47.305307737678334</v>
      </c>
      <c r="AK30" s="164">
        <v>53.394241530848838</v>
      </c>
      <c r="AL30" s="119">
        <v>49.691580987729658</v>
      </c>
      <c r="AM30" s="164">
        <v>52.944950555519</v>
      </c>
      <c r="AN30" s="164">
        <v>45.062206888658316</v>
      </c>
      <c r="AO30" s="164">
        <v>48.464712463358907</v>
      </c>
      <c r="AP30" s="164">
        <v>54.255630435463956</v>
      </c>
      <c r="AQ30" s="119">
        <v>50.290350162163598</v>
      </c>
      <c r="AR30" s="164">
        <v>55.26356645288493</v>
      </c>
      <c r="AS30" s="164">
        <v>45.952807538314744</v>
      </c>
      <c r="AT30" s="164">
        <v>50.184510711902107</v>
      </c>
      <c r="AU30" s="164">
        <v>63.997454844316181</v>
      </c>
      <c r="AV30" s="164">
        <v>51.318007736494842</v>
      </c>
      <c r="AW30" s="164">
        <v>49.405342232979805</v>
      </c>
      <c r="AX30" s="164">
        <v>35.749095002265371</v>
      </c>
      <c r="AY30" s="164">
        <v>45.364276449775254</v>
      </c>
      <c r="AZ30" s="164">
        <v>52.674464671714283</v>
      </c>
      <c r="BA30" s="164">
        <v>48.188286055704616</v>
      </c>
    </row>
    <row r="31" spans="2:53" s="9" customFormat="1" ht="15" customHeight="1">
      <c r="B31" s="72" t="s">
        <v>6</v>
      </c>
      <c r="C31" s="137">
        <v>-154300.06168300001</v>
      </c>
      <c r="D31" s="73">
        <v>-49532.502230999999</v>
      </c>
      <c r="E31" s="74">
        <v>-44730.074873999998</v>
      </c>
      <c r="F31" s="74">
        <v>-53856.108</v>
      </c>
      <c r="G31" s="74">
        <v>-67979.840179000006</v>
      </c>
      <c r="H31" s="137">
        <v>-216098.52528400003</v>
      </c>
      <c r="I31" s="73">
        <v>-46594.418634000001</v>
      </c>
      <c r="J31" s="177">
        <v>-39318.319688999996</v>
      </c>
      <c r="K31" s="74">
        <v>-46977.317907999997</v>
      </c>
      <c r="L31" s="74">
        <v>-58523.446097999993</v>
      </c>
      <c r="M31" s="137">
        <v>-191413.50232899998</v>
      </c>
      <c r="N31" s="73">
        <v>-57364.76402100001</v>
      </c>
      <c r="O31" s="74">
        <v>-50892.535986999996</v>
      </c>
      <c r="P31" s="74">
        <v>-51845.773405</v>
      </c>
      <c r="Q31" s="74">
        <v>-65257.385779999997</v>
      </c>
      <c r="R31" s="137">
        <v>-225360.45919299999</v>
      </c>
      <c r="S31" s="73">
        <v>-57019.064707999998</v>
      </c>
      <c r="T31" s="73">
        <v>-47393.916807000001</v>
      </c>
      <c r="U31" s="73">
        <v>-38804.825715999999</v>
      </c>
      <c r="V31" s="73">
        <v>-67373.554172000004</v>
      </c>
      <c r="W31" s="73">
        <v>-210591.36140299999</v>
      </c>
      <c r="X31" s="73">
        <v>-51639.729997000002</v>
      </c>
      <c r="Y31" s="74">
        <v>-51217.782950000001</v>
      </c>
      <c r="Z31" s="74">
        <v>-36380.391202999999</v>
      </c>
      <c r="AA31" s="74">
        <v>-70917.789105999997</v>
      </c>
      <c r="AB31" s="137">
        <v>-210155.693256</v>
      </c>
      <c r="AC31" s="73">
        <v>-57493.652624000002</v>
      </c>
      <c r="AD31" s="74">
        <v>-41841.583696000002</v>
      </c>
      <c r="AE31" s="74">
        <v>-44175.175731000003</v>
      </c>
      <c r="AF31" s="74">
        <v>-45910.805276999999</v>
      </c>
      <c r="AG31" s="137">
        <v>-189421.217328</v>
      </c>
      <c r="AH31" s="166">
        <v>-54942.903143000003</v>
      </c>
      <c r="AI31" s="166">
        <v>-52161.678920615224</v>
      </c>
      <c r="AJ31" s="166">
        <v>-83770.559486355603</v>
      </c>
      <c r="AK31" s="166">
        <v>-97428.039699152883</v>
      </c>
      <c r="AL31" s="137">
        <v>-288303.18124912371</v>
      </c>
      <c r="AM31" s="166">
        <v>-75620.698966778597</v>
      </c>
      <c r="AN31" s="166">
        <v>-85283.513391418426</v>
      </c>
      <c r="AO31" s="166">
        <v>-105717.72739934847</v>
      </c>
      <c r="AP31" s="166">
        <v>-65578.651117289352</v>
      </c>
      <c r="AQ31" s="137">
        <v>-332200.5908748348</v>
      </c>
      <c r="AR31" s="166">
        <v>-82337.209535694317</v>
      </c>
      <c r="AS31" s="166">
        <v>-73855.635799212614</v>
      </c>
      <c r="AT31" s="166">
        <v>-99374.878087185032</v>
      </c>
      <c r="AU31" s="166">
        <v>12162.503742786377</v>
      </c>
      <c r="AV31" s="137">
        <v>-243405.21967930559</v>
      </c>
      <c r="AW31" s="166">
        <v>-81188.754410469759</v>
      </c>
      <c r="AX31" s="166">
        <v>-76311.621328210633</v>
      </c>
      <c r="AY31" s="166">
        <v>-86719.346808056624</v>
      </c>
      <c r="AZ31" s="166">
        <v>-137166.43547935435</v>
      </c>
      <c r="BA31" s="137">
        <v>-381386.15802609135</v>
      </c>
    </row>
    <row r="32" spans="2:53" s="9" customFormat="1" ht="15" customHeight="1">
      <c r="B32" s="67" t="s">
        <v>55</v>
      </c>
      <c r="C32" s="119">
        <v>51.490391133506506</v>
      </c>
      <c r="D32" s="68">
        <v>51.570575817745464</v>
      </c>
      <c r="E32" s="28">
        <v>64.501186889068578</v>
      </c>
      <c r="F32" s="28">
        <v>53.912714193394493</v>
      </c>
      <c r="G32" s="28">
        <v>48.410743961463673</v>
      </c>
      <c r="H32" s="119">
        <v>53.26379576623895</v>
      </c>
      <c r="I32" s="68">
        <v>50.730329991458035</v>
      </c>
      <c r="J32" s="175">
        <v>66.084923538490088</v>
      </c>
      <c r="K32" s="28">
        <v>54.183925932630814</v>
      </c>
      <c r="L32" s="28">
        <v>44.314157832135663</v>
      </c>
      <c r="M32" s="119">
        <v>51.71820696177226</v>
      </c>
      <c r="N32" s="68">
        <v>50.718423551634253</v>
      </c>
      <c r="O32" s="28">
        <v>59.919426060899575</v>
      </c>
      <c r="P32" s="28">
        <v>48.597261869507896</v>
      </c>
      <c r="Q32" s="28">
        <v>41.941041410614318</v>
      </c>
      <c r="R32" s="119">
        <v>48.957661069178151</v>
      </c>
      <c r="S32" s="28">
        <v>43.474446054263503</v>
      </c>
      <c r="T32" s="28">
        <v>50.096575013716162</v>
      </c>
      <c r="U32" s="28">
        <v>44.974889053531889</v>
      </c>
      <c r="V32" s="28">
        <v>39.197040402526561</v>
      </c>
      <c r="W32" s="28">
        <v>43.517279539572442</v>
      </c>
      <c r="X32" s="68">
        <v>42.625167744514179</v>
      </c>
      <c r="Y32" s="28">
        <v>55.305852777354382</v>
      </c>
      <c r="Z32" s="28">
        <v>50.427224843934304</v>
      </c>
      <c r="AA32" s="28">
        <v>39.710631931756637</v>
      </c>
      <c r="AB32" s="119">
        <v>45.24464411427995</v>
      </c>
      <c r="AC32" s="68">
        <v>46.164233334510911</v>
      </c>
      <c r="AD32" s="28">
        <v>69.002079663654527</v>
      </c>
      <c r="AE32" s="28">
        <v>49.282328325081004</v>
      </c>
      <c r="AF32" s="28">
        <v>35.864405250302781</v>
      </c>
      <c r="AG32" s="119">
        <v>47.022756426128424</v>
      </c>
      <c r="AH32" s="164">
        <v>44.073566835598861</v>
      </c>
      <c r="AI32" s="164">
        <v>54.391822832578761</v>
      </c>
      <c r="AJ32" s="164">
        <v>45.232743724283473</v>
      </c>
      <c r="AK32" s="164">
        <v>35.799889205416342</v>
      </c>
      <c r="AL32" s="119">
        <v>42.528439398365933</v>
      </c>
      <c r="AM32" s="164">
        <v>40.106822007845253</v>
      </c>
      <c r="AN32" s="164">
        <v>52.037414194805677</v>
      </c>
      <c r="AO32" s="164">
        <v>45.373313891528817</v>
      </c>
      <c r="AP32" s="164">
        <v>33.266549326254449</v>
      </c>
      <c r="AQ32" s="119">
        <v>42.450312814212118</v>
      </c>
      <c r="AR32" s="119">
        <v>41.713620576348461</v>
      </c>
      <c r="AS32" s="119">
        <v>51.824231977587473</v>
      </c>
      <c r="AT32" s="119">
        <v>43.704589364246452</v>
      </c>
      <c r="AU32" s="119">
        <v>63.322880113635584</v>
      </c>
      <c r="AV32" s="119">
        <v>41.502422910792028</v>
      </c>
      <c r="AW32" s="119">
        <v>41.795205737646924</v>
      </c>
      <c r="AX32" s="119">
        <v>68.748252143347784</v>
      </c>
      <c r="AY32" s="119">
        <v>48.764174629060982</v>
      </c>
      <c r="AZ32" s="119">
        <v>37.372112572092149</v>
      </c>
      <c r="BA32" s="119">
        <v>44.862717126100243</v>
      </c>
    </row>
    <row r="33" spans="2:53" s="9" customFormat="1" ht="15" customHeight="1">
      <c r="B33" s="75" t="s">
        <v>7</v>
      </c>
      <c r="C33" s="138">
        <v>19890.890778999998</v>
      </c>
      <c r="D33" s="78">
        <v>1000.186563</v>
      </c>
      <c r="E33" s="77">
        <v>205.16381200000001</v>
      </c>
      <c r="F33" s="77">
        <v>-114.532</v>
      </c>
      <c r="G33" s="77">
        <v>2225.0724110000001</v>
      </c>
      <c r="H33" s="138">
        <v>3315.8907859999999</v>
      </c>
      <c r="I33" s="78">
        <v>16.496764000000013</v>
      </c>
      <c r="J33" s="178">
        <v>52.573102000000006</v>
      </c>
      <c r="K33" s="77">
        <v>-787.80788399999994</v>
      </c>
      <c r="L33" s="77">
        <v>323.91881599999994</v>
      </c>
      <c r="M33" s="138">
        <v>-394.81920199999996</v>
      </c>
      <c r="N33" s="78">
        <v>838.64036599999997</v>
      </c>
      <c r="O33" s="77">
        <v>-28.948418999999944</v>
      </c>
      <c r="P33" s="77">
        <v>120.717197</v>
      </c>
      <c r="Q33" s="77">
        <v>-252.25579900000002</v>
      </c>
      <c r="R33" s="138">
        <v>678.15334499999994</v>
      </c>
      <c r="S33" s="76">
        <v>254.54786800000002</v>
      </c>
      <c r="T33" s="76">
        <v>215657.99664299999</v>
      </c>
      <c r="U33" s="76">
        <v>3212.4027370000003</v>
      </c>
      <c r="V33" s="76">
        <v>3953.6789819999999</v>
      </c>
      <c r="W33" s="76">
        <v>223078.62622999999</v>
      </c>
      <c r="X33" s="78">
        <v>3933.809628</v>
      </c>
      <c r="Y33" s="77">
        <v>4761.9753220000002</v>
      </c>
      <c r="Z33" s="77">
        <v>1491.8230860000001</v>
      </c>
      <c r="AA33" s="77">
        <v>4014.1009049999998</v>
      </c>
      <c r="AB33" s="138">
        <v>14201.708941000001</v>
      </c>
      <c r="AC33" s="78">
        <v>3423.3715240000001</v>
      </c>
      <c r="AD33" s="77">
        <v>3395.3373449999999</v>
      </c>
      <c r="AE33" s="77">
        <v>4987.5235590000002</v>
      </c>
      <c r="AF33" s="77">
        <v>3104.5600869999998</v>
      </c>
      <c r="AG33" s="138">
        <v>14910.792514999999</v>
      </c>
      <c r="AH33" s="167">
        <v>3725.2987400000002</v>
      </c>
      <c r="AI33" s="167">
        <v>58.984316392720253</v>
      </c>
      <c r="AJ33" s="167">
        <v>3347.5062580487634</v>
      </c>
      <c r="AK33" s="167">
        <v>873.0434727168398</v>
      </c>
      <c r="AL33" s="138">
        <v>8004.8327871583233</v>
      </c>
      <c r="AM33" s="167">
        <v>391.51007508290064</v>
      </c>
      <c r="AN33" s="167">
        <v>201.41886300221259</v>
      </c>
      <c r="AO33" s="167">
        <v>529.08655637596337</v>
      </c>
      <c r="AP33" s="167">
        <v>447.91276681150924</v>
      </c>
      <c r="AQ33" s="138">
        <v>1569.928261272586</v>
      </c>
      <c r="AR33" s="167">
        <v>44.060802831929323</v>
      </c>
      <c r="AS33" s="167">
        <v>38.284390443733471</v>
      </c>
      <c r="AT33" s="167">
        <v>-101.37082960361066</v>
      </c>
      <c r="AU33" s="167">
        <v>5.5390262943145778</v>
      </c>
      <c r="AV33" s="138">
        <v>-13.486610033633287</v>
      </c>
      <c r="AW33" s="167">
        <v>187.83113785602629</v>
      </c>
      <c r="AX33" s="167">
        <v>192.04056234365368</v>
      </c>
      <c r="AY33" s="167">
        <v>-1680.1014352181605</v>
      </c>
      <c r="AZ33" s="167">
        <v>-185.27770211637269</v>
      </c>
      <c r="BA33" s="138">
        <v>-1485.5074371348533</v>
      </c>
    </row>
    <row r="34" spans="2:53" s="9" customFormat="1" ht="15" customHeight="1">
      <c r="B34" s="59" t="s">
        <v>2</v>
      </c>
      <c r="C34" s="137">
        <v>29083.910393999995</v>
      </c>
      <c r="D34" s="73">
        <v>9960.4556080000148</v>
      </c>
      <c r="E34" s="74">
        <v>-3437.7374219999901</v>
      </c>
      <c r="F34" s="74">
        <v>4084.201</v>
      </c>
      <c r="G34" s="74">
        <v>19658.821557999981</v>
      </c>
      <c r="H34" s="137">
        <v>30265.740743999977</v>
      </c>
      <c r="I34" s="73">
        <v>9398.5953869999976</v>
      </c>
      <c r="J34" s="177">
        <v>-8781.5924909999976</v>
      </c>
      <c r="K34" s="74">
        <v>-592.19462800000304</v>
      </c>
      <c r="L34" s="74">
        <v>20789.622072000002</v>
      </c>
      <c r="M34" s="137">
        <v>20814.430340000006</v>
      </c>
      <c r="N34" s="73">
        <v>12118.091192</v>
      </c>
      <c r="O34" s="74">
        <v>-2808.897461</v>
      </c>
      <c r="P34" s="74">
        <v>8727.2144530000023</v>
      </c>
      <c r="Q34" s="74">
        <v>27239.033611000013</v>
      </c>
      <c r="R34" s="137">
        <v>45275.441794999992</v>
      </c>
      <c r="S34" s="61">
        <v>22681.138112000015</v>
      </c>
      <c r="T34" s="61">
        <v>218708.05845299998</v>
      </c>
      <c r="U34" s="61">
        <v>5052.2751129999924</v>
      </c>
      <c r="V34" s="61">
        <v>19903.033596999991</v>
      </c>
      <c r="W34" s="61">
        <v>266344.505275</v>
      </c>
      <c r="X34" s="73">
        <v>70040.974872744511</v>
      </c>
      <c r="Y34" s="74">
        <v>-6801.1272639999997</v>
      </c>
      <c r="Z34" s="74">
        <v>-5148.8520259999996</v>
      </c>
      <c r="AA34" s="74">
        <v>20456.304210999999</v>
      </c>
      <c r="AB34" s="137">
        <v>19652.539588999975</v>
      </c>
      <c r="AC34" s="73">
        <v>1995.3461870000001</v>
      </c>
      <c r="AD34" s="74">
        <v>-18624.073862000001</v>
      </c>
      <c r="AE34" s="74">
        <v>-3844.7423410000001</v>
      </c>
      <c r="AF34" s="74">
        <v>19123.510051000001</v>
      </c>
      <c r="AG34" s="137">
        <v>-1350.8286849999658</v>
      </c>
      <c r="AH34" s="166">
        <v>10220.502082999999</v>
      </c>
      <c r="AI34" s="166">
        <v>-9597.5238669994505</v>
      </c>
      <c r="AJ34" s="166">
        <v>7185.8727306128385</v>
      </c>
      <c r="AK34" s="166">
        <v>48755.405538345061</v>
      </c>
      <c r="AL34" s="137">
        <v>56564.256484958445</v>
      </c>
      <c r="AM34" s="166">
        <v>24597.572924204705</v>
      </c>
      <c r="AN34" s="166">
        <v>-11230.167331400151</v>
      </c>
      <c r="AO34" s="166">
        <v>7731.9025614129505</v>
      </c>
      <c r="AP34" s="166">
        <v>41823.879171810324</v>
      </c>
      <c r="AQ34" s="137">
        <v>62923.18732602783</v>
      </c>
      <c r="AR34" s="166">
        <v>26789.874698120573</v>
      </c>
      <c r="AS34" s="166">
        <v>-8329.1871274565983</v>
      </c>
      <c r="AT34" s="166">
        <v>14632.582819315028</v>
      </c>
      <c r="AU34" s="166">
        <v>24460.11291301571</v>
      </c>
      <c r="AV34" s="137">
        <v>57553.383302994713</v>
      </c>
      <c r="AW34" s="166">
        <v>14970.806650121549</v>
      </c>
      <c r="AX34" s="166">
        <v>-36437.53335976322</v>
      </c>
      <c r="AY34" s="166">
        <v>-7726.2808602637606</v>
      </c>
      <c r="AZ34" s="166">
        <v>55978.769430787703</v>
      </c>
      <c r="BA34" s="137">
        <v>26785.761860882405</v>
      </c>
    </row>
    <row r="35" spans="2:53" s="9" customFormat="1" ht="15" customHeight="1">
      <c r="B35" s="79" t="s">
        <v>23</v>
      </c>
      <c r="C35" s="139">
        <v>9.7053877072034034</v>
      </c>
      <c r="D35" s="80">
        <v>10.37029037451239</v>
      </c>
      <c r="E35" s="81">
        <v>4.9572495587494458</v>
      </c>
      <c r="F35" s="81">
        <v>4.0884937549028981</v>
      </c>
      <c r="G35" s="81">
        <v>13.999711892856631</v>
      </c>
      <c r="H35" s="139">
        <v>7.459876144845258</v>
      </c>
      <c r="I35" s="80">
        <v>10.232853191793836</v>
      </c>
      <c r="J35" s="179">
        <v>-14.759808478699343</v>
      </c>
      <c r="K35" s="81">
        <v>0.68304090761617742</v>
      </c>
      <c r="L35" s="81">
        <v>15.7419744597122</v>
      </c>
      <c r="M35" s="139">
        <v>5.623871895229513</v>
      </c>
      <c r="N35" s="80">
        <v>10.71407670200105</v>
      </c>
      <c r="O35" s="81">
        <v>3.3071160723849675</v>
      </c>
      <c r="P35" s="81">
        <v>8.1803915403235798</v>
      </c>
      <c r="Q35" s="81">
        <v>17.506576811328507</v>
      </c>
      <c r="R35" s="139">
        <v>9.8357082786143106</v>
      </c>
      <c r="S35" s="81">
        <v>17.29333724341322</v>
      </c>
      <c r="T35" s="81">
        <v>231.17997824515467</v>
      </c>
      <c r="U35" s="81">
        <v>5.855599361225976</v>
      </c>
      <c r="V35" s="81">
        <v>11.579321020274646</v>
      </c>
      <c r="W35" s="81">
        <v>55.038289380260338</v>
      </c>
      <c r="X35" s="80">
        <v>9.2004599940291278</v>
      </c>
      <c r="Y35" s="146">
        <v>-7.3439755006583098</v>
      </c>
      <c r="Z35" s="146">
        <v>-7.1368753940677303</v>
      </c>
      <c r="AA35" s="81">
        <v>11.454569825814509</v>
      </c>
      <c r="AB35" s="146">
        <v>4.2310162806912928</v>
      </c>
      <c r="AC35" s="80">
        <v>1.6021529813422044</v>
      </c>
      <c r="AD35" s="146">
        <v>-30.713460504372925</v>
      </c>
      <c r="AE35" s="146">
        <v>-4.2892382710214356</v>
      </c>
      <c r="AF35" s="81">
        <v>14.93882126743909</v>
      </c>
      <c r="AG35" s="146">
        <v>-0.33533565629129425</v>
      </c>
      <c r="AH35" s="168">
        <v>8.1985835454686544</v>
      </c>
      <c r="AI35" s="168">
        <v>-10.007860724723837</v>
      </c>
      <c r="AJ35" s="168">
        <v>3.8800831897519918</v>
      </c>
      <c r="AK35" s="168">
        <v>17.915151755363418</v>
      </c>
      <c r="AL35" s="146">
        <v>8.3439577170517065</v>
      </c>
      <c r="AM35" s="168">
        <v>13.045773082968603</v>
      </c>
      <c r="AN35" s="168">
        <v>6.8523076226811366</v>
      </c>
      <c r="AO35" s="168">
        <v>3.3184788448249174</v>
      </c>
      <c r="AP35" s="168">
        <v>21.216297007937666</v>
      </c>
      <c r="AQ35" s="146">
        <v>8.040650915830426</v>
      </c>
      <c r="AR35" s="146">
        <v>13.572267930222564</v>
      </c>
      <c r="AS35" s="146">
        <v>5.844560421246122</v>
      </c>
      <c r="AT35" s="146">
        <v>6.4353389484958736</v>
      </c>
      <c r="AU35" s="146">
        <v>127.34917335384439</v>
      </c>
      <c r="AV35" s="146">
        <v>9.8132852571315805</v>
      </c>
      <c r="AW35" s="146">
        <v>7.7068301951886351</v>
      </c>
      <c r="AX35" s="146">
        <v>32.82615003191659</v>
      </c>
      <c r="AY35" s="146">
        <v>4.3446557541191062</v>
      </c>
      <c r="AZ35" s="146">
        <v>15.25187168058671</v>
      </c>
      <c r="BA35" s="146">
        <v>3.150827663991</v>
      </c>
    </row>
    <row r="36" spans="2:53" s="9" customFormat="1" ht="15" customHeight="1">
      <c r="B36" s="69" t="s">
        <v>3</v>
      </c>
      <c r="C36" s="140">
        <v>40278.027179000004</v>
      </c>
      <c r="D36" s="82">
        <v>13326.025373999999</v>
      </c>
      <c r="E36" s="132">
        <v>-62.364732999999887</v>
      </c>
      <c r="F36" s="132">
        <v>8029.8149999999996</v>
      </c>
      <c r="G36" s="132">
        <v>23306.680272000001</v>
      </c>
      <c r="H36" s="140">
        <v>44600.155912999995</v>
      </c>
      <c r="I36" s="82">
        <v>12256.971335</v>
      </c>
      <c r="J36" s="180">
        <v>-5682.0986540000004</v>
      </c>
      <c r="K36" s="132">
        <v>2534.016165</v>
      </c>
      <c r="L36" s="132">
        <v>23634.590501999999</v>
      </c>
      <c r="M36" s="140">
        <v>32743.479348000001</v>
      </c>
      <c r="N36" s="82">
        <v>15801.173957999999</v>
      </c>
      <c r="O36" s="132">
        <v>1114.1665330000001</v>
      </c>
      <c r="P36" s="132">
        <v>12362.268507999999</v>
      </c>
      <c r="Q36" s="132">
        <v>31561.536714000002</v>
      </c>
      <c r="R36" s="140">
        <v>60839.145712999998</v>
      </c>
      <c r="S36" s="61">
        <v>26220.943555000002</v>
      </c>
      <c r="T36" s="61">
        <v>222109.028949</v>
      </c>
      <c r="U36" s="61">
        <v>10434.895857</v>
      </c>
      <c r="V36" s="61">
        <v>27378.344150000001</v>
      </c>
      <c r="W36" s="61">
        <v>286143.21251099999</v>
      </c>
      <c r="X36" s="82">
        <v>17424.675423000001</v>
      </c>
      <c r="Y36" s="132">
        <v>616.62547900000004</v>
      </c>
      <c r="Z36" s="132">
        <v>2.0410919999999999</v>
      </c>
      <c r="AA36" s="132">
        <v>28686.942767</v>
      </c>
      <c r="AB36" s="140">
        <v>46730.284761000003</v>
      </c>
      <c r="AC36" s="82">
        <v>9917.269671</v>
      </c>
      <c r="AD36" s="132">
        <v>-11831.416595999999</v>
      </c>
      <c r="AE36" s="132">
        <v>2480.7026580000002</v>
      </c>
      <c r="AF36" s="132">
        <v>23635.472333000002</v>
      </c>
      <c r="AG36" s="140">
        <v>24201.159346</v>
      </c>
      <c r="AH36" s="169">
        <v>16706.270819000001</v>
      </c>
      <c r="AI36" s="169">
        <v>-2223.2096777906886</v>
      </c>
      <c r="AJ36" s="169">
        <v>16932.532408046594</v>
      </c>
      <c r="AK36" s="169">
        <v>59438.176505439165</v>
      </c>
      <c r="AL36" s="140">
        <v>90853.77005469508</v>
      </c>
      <c r="AM36" s="169">
        <v>33195.750021979758</v>
      </c>
      <c r="AN36" s="169">
        <v>1072.1761783754691</v>
      </c>
      <c r="AO36" s="169">
        <v>19810.135824809906</v>
      </c>
      <c r="AP36" s="169">
        <v>47754.672366586638</v>
      </c>
      <c r="AQ36" s="140">
        <v>101832.73439175177</v>
      </c>
      <c r="AR36" s="169">
        <v>35807.110333633849</v>
      </c>
      <c r="AS36" s="169">
        <v>1875.424815989501</v>
      </c>
      <c r="AT36" s="169">
        <v>25785.43443093363</v>
      </c>
      <c r="AU36" s="169">
        <v>22095.816579305123</v>
      </c>
      <c r="AV36" s="140">
        <v>85563.786159862095</v>
      </c>
      <c r="AW36" s="169">
        <v>26097.705741458703</v>
      </c>
      <c r="AX36" s="169">
        <v>-24372.521945301938</v>
      </c>
      <c r="AY36" s="169">
        <v>3953.7392896639221</v>
      </c>
      <c r="AZ36" s="169">
        <v>72766.600628939646</v>
      </c>
      <c r="BA36" s="140">
        <v>78445.523714760333</v>
      </c>
    </row>
    <row r="37" spans="2:53" s="9" customFormat="1" ht="15" customHeight="1">
      <c r="B37" s="83" t="s">
        <v>22</v>
      </c>
      <c r="C37" s="139">
        <v>13.440897890199684</v>
      </c>
      <c r="D37" s="80">
        <v>13.874340502607643</v>
      </c>
      <c r="E37" s="81">
        <v>8.9930529064641662E-2</v>
      </c>
      <c r="F37" s="81">
        <v>8.038254846058166</v>
      </c>
      <c r="G37" s="81">
        <v>16.597475490800512</v>
      </c>
      <c r="H37" s="139">
        <v>10.993011602325515</v>
      </c>
      <c r="I37" s="80">
        <v>13.344950291249338</v>
      </c>
      <c r="J37" s="179">
        <v>-9.5502823634856551</v>
      </c>
      <c r="K37" s="81">
        <v>2.922749750535826</v>
      </c>
      <c r="L37" s="81">
        <v>17.896194493565805</v>
      </c>
      <c r="M37" s="139">
        <v>8.8469936601322878</v>
      </c>
      <c r="N37" s="80">
        <v>13.970433716445127</v>
      </c>
      <c r="O37" s="81">
        <v>1.3117880235065427</v>
      </c>
      <c r="P37" s="81">
        <v>11.58768324838044</v>
      </c>
      <c r="Q37" s="81">
        <v>20.28465747566295</v>
      </c>
      <c r="R37" s="139">
        <v>13.216791828616911</v>
      </c>
      <c r="S37" s="84">
        <v>19.992278054918668</v>
      </c>
      <c r="T37" s="84">
        <v>234.77489052611512</v>
      </c>
      <c r="U37" s="84">
        <v>12.094070126443821</v>
      </c>
      <c r="V37" s="84">
        <v>15.928357572797026</v>
      </c>
      <c r="W37" s="84">
        <v>59.129558231798775</v>
      </c>
      <c r="X37" s="80">
        <v>14.382912397919922</v>
      </c>
      <c r="Y37" s="81">
        <v>0.66584291619244385</v>
      </c>
      <c r="Z37" s="81">
        <v>2.8291780766411334E-3</v>
      </c>
      <c r="AA37" s="81">
        <v>16.063340944893127</v>
      </c>
      <c r="AB37" s="139">
        <v>10.060613017963247</v>
      </c>
      <c r="AC37" s="80">
        <v>7.9630207899193337</v>
      </c>
      <c r="AD37" s="146">
        <v>-19.511506935841012</v>
      </c>
      <c r="AE37" s="81">
        <v>2.7675000912936865</v>
      </c>
      <c r="AF37" s="81">
        <v>18.463456541845737</v>
      </c>
      <c r="AG37" s="139">
        <v>6.0078022790146068</v>
      </c>
      <c r="AH37" s="168">
        <v>13.401274803379593</v>
      </c>
      <c r="AI37" s="168">
        <v>-2.3182617855936032</v>
      </c>
      <c r="AJ37" s="168">
        <v>9.1428886677191805</v>
      </c>
      <c r="AK37" s="168">
        <v>21.840531124688166</v>
      </c>
      <c r="AL37" s="139">
        <v>13.402103428561862</v>
      </c>
      <c r="AM37" s="168">
        <v>17.60597370481014</v>
      </c>
      <c r="AN37" s="168">
        <v>0.6542093971651769</v>
      </c>
      <c r="AO37" s="168">
        <v>8.5023726211736506</v>
      </c>
      <c r="AP37" s="168">
        <v>24.224852703982233</v>
      </c>
      <c r="AQ37" s="139">
        <v>13.012714451447735</v>
      </c>
      <c r="AR37" s="139">
        <v>18.140573658196825</v>
      </c>
      <c r="AS37" s="139">
        <v>1.3159787965890126</v>
      </c>
      <c r="AT37" s="139">
        <v>11.340308990305891</v>
      </c>
      <c r="AU37" s="139">
        <v>115.03969691224742</v>
      </c>
      <c r="AV37" s="139">
        <v>14.589269875698918</v>
      </c>
      <c r="AW37" s="139">
        <v>13.434852999840777</v>
      </c>
      <c r="AX37" s="139">
        <v>21.956921565830712</v>
      </c>
      <c r="AY37" s="139">
        <v>2.2232735860625614</v>
      </c>
      <c r="AZ37" s="139">
        <v>19.825853028035574</v>
      </c>
      <c r="BA37" s="139">
        <v>9.2276011233300199</v>
      </c>
    </row>
    <row r="38" spans="2:53" s="9" customFormat="1" ht="15" customHeight="1"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AB38" s="28"/>
      <c r="AC38" s="116"/>
      <c r="AG38" s="28"/>
      <c r="AH38" s="116"/>
      <c r="AI38" s="116"/>
      <c r="AJ38" s="116"/>
      <c r="AK38" s="116"/>
      <c r="AL38" s="28"/>
      <c r="AM38" s="116"/>
      <c r="AN38" s="116"/>
      <c r="AO38" s="116"/>
      <c r="AP38" s="116"/>
      <c r="AQ38" s="28"/>
      <c r="AR38" s="116"/>
      <c r="AS38" s="116"/>
      <c r="AT38" s="116"/>
      <c r="AU38" s="116"/>
      <c r="AV38" s="28"/>
      <c r="AW38" s="116"/>
      <c r="AX38" s="116"/>
      <c r="AY38" s="116"/>
      <c r="AZ38" s="116"/>
      <c r="BA38" s="28"/>
    </row>
    <row r="39" spans="2:53" s="9" customFormat="1" ht="15" customHeight="1" thickBot="1"/>
    <row r="40" spans="2:53" s="9" customFormat="1" ht="15" customHeight="1">
      <c r="B40" s="114" t="s">
        <v>25</v>
      </c>
      <c r="C40" s="130">
        <v>2014</v>
      </c>
      <c r="D40" s="1"/>
      <c r="E40" s="1"/>
      <c r="F40" s="1"/>
      <c r="G40" s="1"/>
      <c r="H40" s="130">
        <v>2015</v>
      </c>
      <c r="I40" s="1"/>
      <c r="J40" s="1"/>
      <c r="K40" s="1"/>
      <c r="L40" s="1"/>
      <c r="M40" s="130">
        <v>2016</v>
      </c>
      <c r="N40" s="1"/>
      <c r="O40" s="1"/>
      <c r="P40" s="1"/>
      <c r="Q40" s="1"/>
      <c r="R40" s="130">
        <v>2017</v>
      </c>
      <c r="S40" s="1"/>
      <c r="T40" s="1"/>
      <c r="U40" s="1"/>
      <c r="V40" s="1"/>
      <c r="W40" s="130">
        <v>2018</v>
      </c>
      <c r="X40" s="1"/>
      <c r="Y40" s="1"/>
      <c r="Z40" s="1"/>
      <c r="AA40" s="1"/>
      <c r="AB40" s="130">
        <v>2019</v>
      </c>
      <c r="AC40" s="1"/>
      <c r="AD40" s="1"/>
      <c r="AE40" s="1"/>
      <c r="AF40" s="1"/>
      <c r="AG40" s="141">
        <v>2020</v>
      </c>
      <c r="AH40" s="1"/>
      <c r="AI40" s="1"/>
      <c r="AJ40" s="1"/>
      <c r="AK40" s="1"/>
      <c r="AL40" s="184">
        <v>2021</v>
      </c>
      <c r="AM40" s="1"/>
      <c r="AN40" s="1"/>
      <c r="AO40" s="1"/>
      <c r="AP40" s="1"/>
      <c r="AQ40" s="189">
        <v>2022</v>
      </c>
      <c r="AR40" s="1"/>
      <c r="AS40" s="1"/>
      <c r="AT40" s="1"/>
      <c r="AU40" s="1"/>
      <c r="AV40" s="196">
        <v>2023</v>
      </c>
      <c r="AW40" s="1"/>
      <c r="AX40" s="1"/>
      <c r="AY40" s="1"/>
      <c r="AZ40" s="1"/>
      <c r="BA40" s="199">
        <v>2024</v>
      </c>
    </row>
    <row r="41" spans="2:53" s="9" customFormat="1" ht="15" customHeight="1" thickBot="1">
      <c r="B41" s="54" t="s">
        <v>19</v>
      </c>
      <c r="C41" s="131"/>
      <c r="D41" s="7" t="s">
        <v>60</v>
      </c>
      <c r="E41" s="7" t="s">
        <v>61</v>
      </c>
      <c r="F41" s="7" t="s">
        <v>62</v>
      </c>
      <c r="G41" s="7" t="s">
        <v>63</v>
      </c>
      <c r="H41" s="131"/>
      <c r="I41" s="7" t="s">
        <v>64</v>
      </c>
      <c r="J41" s="7" t="s">
        <v>65</v>
      </c>
      <c r="K41" s="7" t="s">
        <v>66</v>
      </c>
      <c r="L41" s="7" t="s">
        <v>67</v>
      </c>
      <c r="M41" s="131"/>
      <c r="N41" s="7" t="s">
        <v>68</v>
      </c>
      <c r="O41" s="7" t="s">
        <v>69</v>
      </c>
      <c r="P41" s="7" t="s">
        <v>70</v>
      </c>
      <c r="Q41" s="7" t="s">
        <v>71</v>
      </c>
      <c r="R41" s="131"/>
      <c r="S41" s="7" t="s">
        <v>72</v>
      </c>
      <c r="T41" s="7" t="s">
        <v>73</v>
      </c>
      <c r="U41" s="7" t="s">
        <v>74</v>
      </c>
      <c r="V41" s="7" t="s">
        <v>75</v>
      </c>
      <c r="W41" s="131"/>
      <c r="X41" s="7" t="s">
        <v>59</v>
      </c>
      <c r="Y41" s="7" t="s">
        <v>76</v>
      </c>
      <c r="Z41" s="7" t="s">
        <v>77</v>
      </c>
      <c r="AA41" s="7" t="s">
        <v>78</v>
      </c>
      <c r="AB41" s="131"/>
      <c r="AC41" s="7" t="s">
        <v>58</v>
      </c>
      <c r="AD41" s="7" t="s">
        <v>79</v>
      </c>
      <c r="AE41" s="7" t="s">
        <v>80</v>
      </c>
      <c r="AF41" s="7" t="s">
        <v>81</v>
      </c>
      <c r="AG41" s="142"/>
      <c r="AH41" s="7" t="s">
        <v>84</v>
      </c>
      <c r="AI41" s="7" t="s">
        <v>86</v>
      </c>
      <c r="AJ41" s="7" t="s">
        <v>88</v>
      </c>
      <c r="AK41" s="7" t="s">
        <v>90</v>
      </c>
      <c r="AL41" s="183"/>
      <c r="AM41" s="7" t="s">
        <v>91</v>
      </c>
      <c r="AN41" s="7" t="s">
        <v>92</v>
      </c>
      <c r="AO41" s="7" t="s">
        <v>93</v>
      </c>
      <c r="AP41" s="7" t="s">
        <v>94</v>
      </c>
      <c r="AQ41" s="188"/>
      <c r="AR41" s="7" t="s">
        <v>96</v>
      </c>
      <c r="AS41" s="7" t="s">
        <v>97</v>
      </c>
      <c r="AT41" s="7" t="s">
        <v>101</v>
      </c>
      <c r="AU41" s="7" t="s">
        <v>102</v>
      </c>
      <c r="AV41" s="197"/>
      <c r="AW41" s="7" t="s">
        <v>98</v>
      </c>
      <c r="AX41" s="7" t="s">
        <v>99</v>
      </c>
      <c r="AY41" s="7" t="s">
        <v>100</v>
      </c>
      <c r="AZ41" s="7" t="s">
        <v>103</v>
      </c>
      <c r="BA41" s="198"/>
    </row>
    <row r="42" spans="2:53" s="9" customFormat="1" ht="15" customHeight="1">
      <c r="B42" s="56" t="s">
        <v>20</v>
      </c>
      <c r="C42" s="133">
        <v>1306.3477047906099</v>
      </c>
      <c r="D42" s="57">
        <v>295.77306184088002</v>
      </c>
      <c r="E42" s="58">
        <v>349.79965573530978</v>
      </c>
      <c r="F42" s="58">
        <v>388.81571604219999</v>
      </c>
      <c r="G42" s="58">
        <v>313.89111446999999</v>
      </c>
      <c r="H42" s="133">
        <v>1348.2795480883899</v>
      </c>
      <c r="I42" s="57">
        <v>300.34866539000001</v>
      </c>
      <c r="J42" s="58">
        <v>375.58820064999998</v>
      </c>
      <c r="K42" s="58">
        <v>381.90274509</v>
      </c>
      <c r="L42" s="58">
        <v>330.28542785000019</v>
      </c>
      <c r="M42" s="133">
        <v>1388.1250389800002</v>
      </c>
      <c r="N42" s="57">
        <v>318.07772131000007</v>
      </c>
      <c r="O42" s="58">
        <v>363.61185850999999</v>
      </c>
      <c r="P42" s="58">
        <v>407.61900182000005</v>
      </c>
      <c r="Q42" s="58">
        <v>341.99700804500003</v>
      </c>
      <c r="R42" s="133">
        <v>1431.3055896850001</v>
      </c>
      <c r="S42" s="57">
        <v>296.46490876999997</v>
      </c>
      <c r="T42" s="58">
        <v>367.35383796999963</v>
      </c>
      <c r="U42" s="58">
        <v>377.08091196999999</v>
      </c>
      <c r="V42" s="58">
        <v>347.96210260999999</v>
      </c>
      <c r="W42" s="133">
        <v>1388.8617613199995</v>
      </c>
      <c r="X42" s="57">
        <v>294.22717460100006</v>
      </c>
      <c r="Y42" s="58">
        <v>361.60379882999996</v>
      </c>
      <c r="Z42" s="58">
        <v>395.01383403000006</v>
      </c>
      <c r="AA42" s="58">
        <v>344.48355283000001</v>
      </c>
      <c r="AB42" s="133">
        <v>1395.3283602910001</v>
      </c>
      <c r="AC42" s="57">
        <v>302.18191710000002</v>
      </c>
      <c r="AD42" s="58">
        <v>384.93929093999986</v>
      </c>
      <c r="AE42" s="58">
        <v>468.80962635999987</v>
      </c>
      <c r="AF42" s="58">
        <v>377.04707314378351</v>
      </c>
      <c r="AG42" s="133">
        <v>1532.9779075437832</v>
      </c>
      <c r="AH42" s="57">
        <v>352.69223849100001</v>
      </c>
      <c r="AI42" s="57">
        <v>413.31011452999991</v>
      </c>
      <c r="AJ42" s="57">
        <v>434.2314569199998</v>
      </c>
      <c r="AK42" s="57">
        <v>382.44485146499972</v>
      </c>
      <c r="AL42" s="133">
        <v>1582.6786614059993</v>
      </c>
      <c r="AM42" s="57">
        <v>352.18243659000001</v>
      </c>
      <c r="AN42" s="57">
        <v>411.07609552000008</v>
      </c>
      <c r="AO42" s="57">
        <v>436.74294333499989</v>
      </c>
      <c r="AP42" s="57">
        <v>373.34880281400012</v>
      </c>
      <c r="AQ42" s="133">
        <v>1573.3502782589999</v>
      </c>
      <c r="AR42" s="160">
        <v>289.40475086999993</v>
      </c>
      <c r="AS42" s="160">
        <v>355.86270050499996</v>
      </c>
      <c r="AT42" s="160">
        <v>361.32584867299954</v>
      </c>
      <c r="AU42" s="160">
        <v>340.38973843999975</v>
      </c>
      <c r="AV42" s="133">
        <v>1346.9830384879992</v>
      </c>
      <c r="AW42" s="160">
        <v>297.18897772899987</v>
      </c>
      <c r="AX42" s="160">
        <v>356.45761750799977</v>
      </c>
      <c r="AY42" s="160">
        <v>368.05692343899995</v>
      </c>
      <c r="AZ42" s="160">
        <v>339.36910104399976</v>
      </c>
      <c r="BA42" s="133">
        <v>1361.0726197199995</v>
      </c>
    </row>
    <row r="43" spans="2:53" s="9" customFormat="1" ht="15" customHeight="1">
      <c r="B43" s="59" t="s">
        <v>1</v>
      </c>
      <c r="C43" s="134">
        <v>172348.55275799998</v>
      </c>
      <c r="D43" s="60">
        <v>40815.689363999998</v>
      </c>
      <c r="E43" s="61">
        <v>46541.097126000001</v>
      </c>
      <c r="F43" s="61">
        <v>55050.927000000003</v>
      </c>
      <c r="G43" s="61">
        <v>47107.334967000003</v>
      </c>
      <c r="H43" s="134">
        <v>189515.048457</v>
      </c>
      <c r="I43" s="60">
        <v>44596.503276000003</v>
      </c>
      <c r="J43" s="61">
        <v>53071.505046999999</v>
      </c>
      <c r="K43" s="61">
        <v>53329.032520000001</v>
      </c>
      <c r="L43" s="61">
        <v>50405.010833</v>
      </c>
      <c r="M43" s="134">
        <v>201402.051676</v>
      </c>
      <c r="N43" s="60">
        <v>45393.871474</v>
      </c>
      <c r="O43" s="61">
        <v>52706.926685999999</v>
      </c>
      <c r="P43" s="61">
        <v>56771.164184000001</v>
      </c>
      <c r="Q43" s="61">
        <v>49581.819273000001</v>
      </c>
      <c r="R43" s="134">
        <v>204453.781617</v>
      </c>
      <c r="S43" s="60">
        <v>41930.610261000002</v>
      </c>
      <c r="T43" s="61">
        <v>53645.839679999997</v>
      </c>
      <c r="U43" s="61">
        <v>55725.962309000002</v>
      </c>
      <c r="V43" s="61">
        <v>55216.318077000004</v>
      </c>
      <c r="W43" s="134">
        <v>206518.730327</v>
      </c>
      <c r="X43" s="60">
        <v>44680.257385999997</v>
      </c>
      <c r="Y43" s="61">
        <v>54191.200296000003</v>
      </c>
      <c r="Z43" s="61">
        <v>57554.189060999997</v>
      </c>
      <c r="AA43" s="61">
        <v>55896.110497000001</v>
      </c>
      <c r="AB43" s="134">
        <v>212321.75724000001</v>
      </c>
      <c r="AC43" s="60">
        <v>49512.0072</v>
      </c>
      <c r="AD43" s="61">
        <v>58364.833100999997</v>
      </c>
      <c r="AE43" s="61">
        <v>68904.356727999999</v>
      </c>
      <c r="AF43" s="61">
        <v>58429.171614999999</v>
      </c>
      <c r="AG43" s="134">
        <v>235210.368644</v>
      </c>
      <c r="AH43" s="60">
        <v>56402.915864000002</v>
      </c>
      <c r="AI43" s="60">
        <v>64781.743110392599</v>
      </c>
      <c r="AJ43" s="60">
        <v>70846.894193505796</v>
      </c>
      <c r="AK43" s="60">
        <v>69588.511733644191</v>
      </c>
      <c r="AL43" s="134">
        <v>261620.06490154256</v>
      </c>
      <c r="AM43" s="60">
        <v>64005.599109636503</v>
      </c>
      <c r="AN43" s="60">
        <v>75617.507599121993</v>
      </c>
      <c r="AO43" s="60">
        <v>84892.705010955397</v>
      </c>
      <c r="AP43" s="60">
        <v>71834.081362181503</v>
      </c>
      <c r="AQ43" s="134">
        <v>296349.89308189542</v>
      </c>
      <c r="AR43" s="161">
        <v>52646.743672533899</v>
      </c>
      <c r="AS43" s="161">
        <v>64369.29155055499</v>
      </c>
      <c r="AT43" s="161">
        <v>72379.599031969105</v>
      </c>
      <c r="AU43" s="161">
        <v>63429.861202025</v>
      </c>
      <c r="AV43" s="134">
        <v>252825.49545708302</v>
      </c>
      <c r="AW43" s="161">
        <v>58765.210248358795</v>
      </c>
      <c r="AX43" s="161">
        <v>72124.558311835804</v>
      </c>
      <c r="AY43" s="161">
        <v>74774.163784450997</v>
      </c>
      <c r="AZ43" s="161">
        <v>76973.991176386597</v>
      </c>
      <c r="BA43" s="134">
        <v>282637.92352103221</v>
      </c>
    </row>
    <row r="44" spans="2:53" s="9" customFormat="1" ht="15" customHeight="1">
      <c r="B44" s="62" t="s">
        <v>24</v>
      </c>
      <c r="C44" s="135">
        <v>131931.60758499985</v>
      </c>
      <c r="D44" s="63">
        <v>137996.64212137758</v>
      </c>
      <c r="E44" s="64">
        <v>133050.72307222974</v>
      </c>
      <c r="F44" s="64">
        <v>141586.16724748097</v>
      </c>
      <c r="G44" s="64">
        <v>150075.40129493619</v>
      </c>
      <c r="H44" s="135">
        <v>140560.64910700242</v>
      </c>
      <c r="I44" s="63">
        <v>148482.44195822161</v>
      </c>
      <c r="J44" s="64">
        <v>141302.37572733502</v>
      </c>
      <c r="K44" s="64">
        <v>139640.34876846033</v>
      </c>
      <c r="L44" s="64">
        <v>152610.45926583093</v>
      </c>
      <c r="M44" s="135">
        <v>145089.27223443144</v>
      </c>
      <c r="N44" s="63">
        <v>142713.14346394892</v>
      </c>
      <c r="O44" s="64">
        <v>144953.81669338615</v>
      </c>
      <c r="P44" s="64">
        <v>139275.06796915593</v>
      </c>
      <c r="Q44" s="64">
        <v>144977.34806637844</v>
      </c>
      <c r="R44" s="135">
        <v>142844.25568546541</v>
      </c>
      <c r="S44" s="63">
        <v>141435.32344170328</v>
      </c>
      <c r="T44" s="64">
        <v>146033.15423747132</v>
      </c>
      <c r="U44" s="64">
        <v>147782.50645960428</v>
      </c>
      <c r="V44" s="64">
        <v>158684.86154909548</v>
      </c>
      <c r="W44" s="135">
        <v>148696.39015096854</v>
      </c>
      <c r="X44" s="63">
        <v>151856.32478234093</v>
      </c>
      <c r="Y44" s="64">
        <v>149863.47065860554</v>
      </c>
      <c r="Z44" s="64">
        <v>145701.70485884536</v>
      </c>
      <c r="AA44" s="64">
        <v>162260.60732886224</v>
      </c>
      <c r="AB44" s="135">
        <v>152166.15907937227</v>
      </c>
      <c r="AC44" s="63">
        <v>163848.34564278432</v>
      </c>
      <c r="AD44" s="64">
        <v>151620.87756351501</v>
      </c>
      <c r="AE44" s="64">
        <v>146977.26508518448</v>
      </c>
      <c r="AF44" s="64">
        <v>154965.19075940037</v>
      </c>
      <c r="AG44" s="135">
        <v>153433.63233516281</v>
      </c>
      <c r="AH44" s="63">
        <v>159921.05781890999</v>
      </c>
      <c r="AI44" s="63">
        <v>156738.82838328276</v>
      </c>
      <c r="AJ44" s="63">
        <v>163154.67952511372</v>
      </c>
      <c r="AK44" s="63">
        <v>181956.98403855422</v>
      </c>
      <c r="AL44" s="135">
        <v>165302.0738076597</v>
      </c>
      <c r="AM44" s="63">
        <v>181739.89517867373</v>
      </c>
      <c r="AN44" s="63">
        <v>183950.14554049392</v>
      </c>
      <c r="AO44" s="63">
        <v>194376.82120908174</v>
      </c>
      <c r="AP44" s="63">
        <v>192404.74543042463</v>
      </c>
      <c r="AQ44" s="135">
        <v>188355.95428236309</v>
      </c>
      <c r="AR44" s="162">
        <v>181913.8888158153</v>
      </c>
      <c r="AS44" s="162">
        <v>180882.37811720476</v>
      </c>
      <c r="AT44" s="162">
        <v>200316.69280730799</v>
      </c>
      <c r="AU44" s="162">
        <v>186344.81019528658</v>
      </c>
      <c r="AV44" s="135">
        <v>187697.60882875108</v>
      </c>
      <c r="AW44" s="162">
        <v>197736.8430599923</v>
      </c>
      <c r="AX44" s="162">
        <v>202336.98136698443</v>
      </c>
      <c r="AY44" s="162">
        <v>203159.2371250251</v>
      </c>
      <c r="AZ44" s="162">
        <v>226814.96618163475</v>
      </c>
      <c r="BA44" s="135">
        <v>207658.22442242401</v>
      </c>
    </row>
    <row r="45" spans="2:53" s="9" customFormat="1" ht="15" customHeight="1">
      <c r="B45" s="65" t="s">
        <v>4</v>
      </c>
      <c r="C45" s="121">
        <v>-97523.60025399999</v>
      </c>
      <c r="D45" s="66">
        <v>-23011.335813999998</v>
      </c>
      <c r="E45" s="26">
        <v>-26096.840176999998</v>
      </c>
      <c r="F45" s="26">
        <v>-29492.882000000001</v>
      </c>
      <c r="G45" s="26">
        <v>-27355.223196000003</v>
      </c>
      <c r="H45" s="121">
        <v>-105956.281187</v>
      </c>
      <c r="I45" s="66">
        <v>-24906.060006</v>
      </c>
      <c r="J45" s="26">
        <v>-29178.611225000001</v>
      </c>
      <c r="K45" s="26">
        <v>-30056.111399000001</v>
      </c>
      <c r="L45" s="26">
        <v>-28797.478296000001</v>
      </c>
      <c r="M45" s="121">
        <v>-112938.260926</v>
      </c>
      <c r="N45" s="66">
        <v>-28148.280578000002</v>
      </c>
      <c r="O45" s="26">
        <v>-31720.579282999999</v>
      </c>
      <c r="P45" s="26">
        <v>-34301.316764000003</v>
      </c>
      <c r="Q45" s="26">
        <v>-32074.196501999999</v>
      </c>
      <c r="R45" s="121">
        <v>-126244.373127</v>
      </c>
      <c r="S45" s="66">
        <v>-28544.583893000003</v>
      </c>
      <c r="T45" s="26">
        <v>-35965.118747</v>
      </c>
      <c r="U45" s="26">
        <v>-34752.506873999999</v>
      </c>
      <c r="V45" s="26">
        <v>-34009.368392999997</v>
      </c>
      <c r="W45" s="121">
        <v>-133271.577907</v>
      </c>
      <c r="X45" s="66">
        <v>-29435.605651999998</v>
      </c>
      <c r="Y45" s="26">
        <v>-34620.044456000003</v>
      </c>
      <c r="Z45" s="26">
        <v>-33428.388596999997</v>
      </c>
      <c r="AA45" s="26">
        <v>-31279.746287000002</v>
      </c>
      <c r="AB45" s="121">
        <v>-128763.784992</v>
      </c>
      <c r="AC45" s="66">
        <v>-27770.749675999999</v>
      </c>
      <c r="AD45" s="26">
        <v>-35314.012846999998</v>
      </c>
      <c r="AE45" s="26">
        <v>-40488.857682999995</v>
      </c>
      <c r="AF45" s="26">
        <v>-35938.945505000003</v>
      </c>
      <c r="AG45" s="121">
        <v>-139512.565711</v>
      </c>
      <c r="AH45" s="66">
        <v>-33781.696274000002</v>
      </c>
      <c r="AI45" s="66">
        <v>-40239.951280764399</v>
      </c>
      <c r="AJ45" s="66">
        <v>-43363.052560192424</v>
      </c>
      <c r="AK45" s="66">
        <v>-42109.715611141248</v>
      </c>
      <c r="AL45" s="121">
        <v>-159494.41572609806</v>
      </c>
      <c r="AM45" s="66">
        <v>-39007.040583382739</v>
      </c>
      <c r="AN45" s="66">
        <v>-47737.695490506063</v>
      </c>
      <c r="AO45" s="66">
        <v>-52665.586774914482</v>
      </c>
      <c r="AP45" s="66">
        <v>-43727.738384129108</v>
      </c>
      <c r="AQ45" s="121">
        <v>-183138.06123293241</v>
      </c>
      <c r="AR45" s="163">
        <v>-35762.592068573955</v>
      </c>
      <c r="AS45" s="163">
        <v>-42014.616557394031</v>
      </c>
      <c r="AT45" s="163">
        <v>-42761.818357126198</v>
      </c>
      <c r="AU45" s="163">
        <v>-35963.763453597086</v>
      </c>
      <c r="AV45" s="121">
        <v>-156502.79043669128</v>
      </c>
      <c r="AW45" s="163">
        <v>-36027.712045853528</v>
      </c>
      <c r="AX45" s="163">
        <v>-43391.425921888294</v>
      </c>
      <c r="AY45" s="163">
        <v>-44673.401671034982</v>
      </c>
      <c r="AZ45" s="163">
        <v>-46171.604522812588</v>
      </c>
      <c r="BA45" s="121">
        <v>-170264.14416158939</v>
      </c>
    </row>
    <row r="46" spans="2:53" s="9" customFormat="1" ht="15" customHeight="1">
      <c r="B46" s="67" t="s">
        <v>55</v>
      </c>
      <c r="C46" s="119">
        <v>56.585099609705424</v>
      </c>
      <c r="D46" s="68">
        <v>56.378652847883323</v>
      </c>
      <c r="E46" s="28">
        <v>56.072679392040158</v>
      </c>
      <c r="F46" s="28">
        <v>53.573815387341249</v>
      </c>
      <c r="G46" s="28">
        <v>58.0699867975191</v>
      </c>
      <c r="H46" s="119">
        <v>55.909165023927343</v>
      </c>
      <c r="I46" s="68">
        <v>55.847562424032951</v>
      </c>
      <c r="J46" s="28">
        <v>54.979807335705843</v>
      </c>
      <c r="K46" s="28">
        <v>56.359753737756357</v>
      </c>
      <c r="L46" s="28">
        <v>57.13217360752234</v>
      </c>
      <c r="M46" s="119">
        <v>56.076023052479286</v>
      </c>
      <c r="N46" s="68">
        <v>62.008988579267445</v>
      </c>
      <c r="O46" s="28">
        <v>60.182942314156243</v>
      </c>
      <c r="P46" s="28">
        <v>60.420315942133264</v>
      </c>
      <c r="Q46" s="28">
        <v>64.689430465223253</v>
      </c>
      <c r="R46" s="119">
        <v>61.74714506552467</v>
      </c>
      <c r="S46" s="68">
        <v>68.075765449923708</v>
      </c>
      <c r="T46" s="28">
        <v>67.041766820192677</v>
      </c>
      <c r="U46" s="28">
        <v>62.363224310596266</v>
      </c>
      <c r="V46" s="28">
        <v>61.592966676215923</v>
      </c>
      <c r="W46" s="119">
        <v>64.532441050736139</v>
      </c>
      <c r="X46" s="68">
        <v>65.880564200203722</v>
      </c>
      <c r="Y46" s="28">
        <v>63.884992889805773</v>
      </c>
      <c r="Z46" s="28">
        <v>58.081590831851059</v>
      </c>
      <c r="AA46" s="28">
        <v>55.960506033203892</v>
      </c>
      <c r="AB46" s="119">
        <v>60.645591231825847</v>
      </c>
      <c r="AC46" s="68">
        <v>56.088919125864081</v>
      </c>
      <c r="AD46" s="28">
        <v>60.505634935834237</v>
      </c>
      <c r="AE46" s="28">
        <v>58.760954467407323</v>
      </c>
      <c r="AF46" s="28">
        <v>61.508565861258461</v>
      </c>
      <c r="AG46" s="119">
        <v>59.313952235735691</v>
      </c>
      <c r="AH46" s="68">
        <v>59.893528120878003</v>
      </c>
      <c r="AI46" s="68">
        <v>62.116190995652467</v>
      </c>
      <c r="AJ46" s="68">
        <v>61.206709276138341</v>
      </c>
      <c r="AK46" s="68">
        <v>60.512453222623421</v>
      </c>
      <c r="AL46" s="119">
        <v>60.964137359312176</v>
      </c>
      <c r="AM46" s="68">
        <v>60.943169232064811</v>
      </c>
      <c r="AN46" s="68">
        <v>63.130479972418918</v>
      </c>
      <c r="AO46" s="68">
        <v>62.037823824930527</v>
      </c>
      <c r="AP46" s="68">
        <v>60.873247844094315</v>
      </c>
      <c r="AQ46" s="119">
        <v>61.797917093333567</v>
      </c>
      <c r="AR46" s="164">
        <v>67.929352461036444</v>
      </c>
      <c r="AS46" s="164">
        <v>65.271211699442389</v>
      </c>
      <c r="AT46" s="164">
        <v>59.079932645439051</v>
      </c>
      <c r="AU46" s="164">
        <v>56.698474144617769</v>
      </c>
      <c r="AV46" s="164">
        <v>61.90150647336813</v>
      </c>
      <c r="AW46" s="164">
        <v>61.307892703165678</v>
      </c>
      <c r="AX46" s="164">
        <v>60.161790848385223</v>
      </c>
      <c r="AY46" s="164">
        <v>59.744434989354765</v>
      </c>
      <c r="AZ46" s="164">
        <v>59.983383760119622</v>
      </c>
      <c r="BA46" s="164">
        <v>60.241082314956707</v>
      </c>
    </row>
    <row r="47" spans="2:53" s="9" customFormat="1" ht="15" customHeight="1">
      <c r="B47" s="69" t="s">
        <v>5</v>
      </c>
      <c r="C47" s="136">
        <v>74824.952503999986</v>
      </c>
      <c r="D47" s="70">
        <v>17804.35355</v>
      </c>
      <c r="E47" s="71">
        <v>20444.256949000002</v>
      </c>
      <c r="F47" s="71">
        <v>25558.045000000002</v>
      </c>
      <c r="G47" s="71">
        <v>19752.111771</v>
      </c>
      <c r="H47" s="136">
        <v>83558.767269999997</v>
      </c>
      <c r="I47" s="70">
        <v>19690.443270000003</v>
      </c>
      <c r="J47" s="71">
        <v>23892.893821999998</v>
      </c>
      <c r="K47" s="71">
        <v>23272.921120999999</v>
      </c>
      <c r="L47" s="71">
        <v>21607.532536999999</v>
      </c>
      <c r="M47" s="136">
        <v>88463.79075</v>
      </c>
      <c r="N47" s="70">
        <v>17245.590895999998</v>
      </c>
      <c r="O47" s="71">
        <v>20986.347403</v>
      </c>
      <c r="P47" s="71">
        <v>22469.847419999998</v>
      </c>
      <c r="Q47" s="71">
        <v>17507.622771000002</v>
      </c>
      <c r="R47" s="136">
        <v>78209.408490000002</v>
      </c>
      <c r="S47" s="70">
        <v>13386.026367999999</v>
      </c>
      <c r="T47" s="71">
        <v>17680.720932999997</v>
      </c>
      <c r="U47" s="71">
        <v>20973.455435000003</v>
      </c>
      <c r="V47" s="71">
        <v>21206.949684000007</v>
      </c>
      <c r="W47" s="136">
        <v>73247.152419999999</v>
      </c>
      <c r="X47" s="70">
        <v>15244.651733999999</v>
      </c>
      <c r="Y47" s="71">
        <v>19571.155839999999</v>
      </c>
      <c r="Z47" s="71">
        <v>24125.800464</v>
      </c>
      <c r="AA47" s="71">
        <v>24616.36421</v>
      </c>
      <c r="AB47" s="136">
        <v>83557.972248000005</v>
      </c>
      <c r="AC47" s="70">
        <v>21741.257524000001</v>
      </c>
      <c r="AD47" s="71">
        <v>23050.820253999998</v>
      </c>
      <c r="AE47" s="71">
        <v>28415.499045000004</v>
      </c>
      <c r="AF47" s="71">
        <v>22490.226109999996</v>
      </c>
      <c r="AG47" s="136">
        <v>95697.802932999999</v>
      </c>
      <c r="AH47" s="70">
        <v>22621.219590000001</v>
      </c>
      <c r="AI47" s="70">
        <v>24541.791829628201</v>
      </c>
      <c r="AJ47" s="70">
        <v>27483.841633313372</v>
      </c>
      <c r="AK47" s="70">
        <v>27478.796122502943</v>
      </c>
      <c r="AL47" s="136">
        <v>102125.64917544452</v>
      </c>
      <c r="AM47" s="70">
        <v>24998.558526253764</v>
      </c>
      <c r="AN47" s="70">
        <v>27879.81210861593</v>
      </c>
      <c r="AO47" s="70">
        <v>32227.118236040915</v>
      </c>
      <c r="AP47" s="70">
        <v>28106.342978052395</v>
      </c>
      <c r="AQ47" s="136">
        <v>113211.83184896299</v>
      </c>
      <c r="AR47" s="165">
        <v>16884.151603959945</v>
      </c>
      <c r="AS47" s="165">
        <v>22354.674993160959</v>
      </c>
      <c r="AT47" s="165">
        <v>29617.780674842907</v>
      </c>
      <c r="AU47" s="165">
        <v>27466.097748427914</v>
      </c>
      <c r="AV47" s="136">
        <v>96322.705020391732</v>
      </c>
      <c r="AW47" s="165">
        <v>22737.498202505267</v>
      </c>
      <c r="AX47" s="165">
        <v>28733.13238994751</v>
      </c>
      <c r="AY47" s="165">
        <v>30100.762113416014</v>
      </c>
      <c r="AZ47" s="165">
        <v>30802.386653574009</v>
      </c>
      <c r="BA47" s="136">
        <v>112373.77935944282</v>
      </c>
    </row>
    <row r="48" spans="2:53" s="9" customFormat="1" ht="15" customHeight="1">
      <c r="B48" s="67" t="s">
        <v>55</v>
      </c>
      <c r="C48" s="119">
        <v>43.414900390294576</v>
      </c>
      <c r="D48" s="68">
        <v>43.62134715211667</v>
      </c>
      <c r="E48" s="28">
        <v>43.927320607959842</v>
      </c>
      <c r="F48" s="28">
        <v>46.426184612658751</v>
      </c>
      <c r="G48" s="28">
        <v>41.930013202480893</v>
      </c>
      <c r="H48" s="119">
        <v>44.090834976072657</v>
      </c>
      <c r="I48" s="68">
        <v>44.152437575967049</v>
      </c>
      <c r="J48" s="28">
        <v>45.020192664294164</v>
      </c>
      <c r="K48" s="28">
        <v>43.64024626224365</v>
      </c>
      <c r="L48" s="28">
        <v>42.867826392477667</v>
      </c>
      <c r="M48" s="119">
        <v>43.923976947520714</v>
      </c>
      <c r="N48" s="68">
        <v>37.991011420732555</v>
      </c>
      <c r="O48" s="28">
        <v>39.817057685843764</v>
      </c>
      <c r="P48" s="28">
        <v>39.579684057866736</v>
      </c>
      <c r="Q48" s="28">
        <v>35.310569534776739</v>
      </c>
      <c r="R48" s="119">
        <v>38.25285493447533</v>
      </c>
      <c r="S48" s="68">
        <v>31.924234550076296</v>
      </c>
      <c r="T48" s="28">
        <v>32.958233179807308</v>
      </c>
      <c r="U48" s="28">
        <v>37.636775689403741</v>
      </c>
      <c r="V48" s="28">
        <v>38.407033323784084</v>
      </c>
      <c r="W48" s="119">
        <v>35.467558949263868</v>
      </c>
      <c r="X48" s="68">
        <v>34.119435799796264</v>
      </c>
      <c r="Y48" s="28">
        <v>36.115007110194234</v>
      </c>
      <c r="Z48" s="28">
        <v>41.918409168148948</v>
      </c>
      <c r="AA48" s="28">
        <v>44.039493966796108</v>
      </c>
      <c r="AB48" s="119">
        <v>39.354408768174153</v>
      </c>
      <c r="AC48" s="68">
        <v>43.911080874135919</v>
      </c>
      <c r="AD48" s="28">
        <v>39.494365064165763</v>
      </c>
      <c r="AE48" s="28">
        <v>41.239045532592677</v>
      </c>
      <c r="AF48" s="28">
        <v>38.491434138741546</v>
      </c>
      <c r="AG48" s="119">
        <v>40.686047764264309</v>
      </c>
      <c r="AH48" s="68">
        <v>40.106471879121997</v>
      </c>
      <c r="AI48" s="68">
        <v>37.883809004347533</v>
      </c>
      <c r="AJ48" s="68">
        <v>38.793290723861659</v>
      </c>
      <c r="AK48" s="68">
        <v>39.487546777376586</v>
      </c>
      <c r="AL48" s="119">
        <v>39.035862640687839</v>
      </c>
      <c r="AM48" s="68">
        <v>39.056830767935189</v>
      </c>
      <c r="AN48" s="68">
        <v>36.869520027581082</v>
      </c>
      <c r="AO48" s="68">
        <v>37.962176175069466</v>
      </c>
      <c r="AP48" s="68">
        <v>39.126752155905685</v>
      </c>
      <c r="AQ48" s="119">
        <v>38.202082906666426</v>
      </c>
      <c r="AR48" s="164">
        <v>32.070647538963556</v>
      </c>
      <c r="AS48" s="164">
        <v>34.728788300557611</v>
      </c>
      <c r="AT48" s="164">
        <v>40.920067354560956</v>
      </c>
      <c r="AU48" s="164">
        <v>43.301525855382224</v>
      </c>
      <c r="AV48" s="164">
        <v>38.09849352663187</v>
      </c>
      <c r="AW48" s="164">
        <v>38.69210729683433</v>
      </c>
      <c r="AX48" s="164">
        <v>39.838209151614777</v>
      </c>
      <c r="AY48" s="164">
        <v>40.255565010645235</v>
      </c>
      <c r="AZ48" s="164">
        <v>40.016616239880385</v>
      </c>
      <c r="BA48" s="164">
        <v>39.758917685043301</v>
      </c>
    </row>
    <row r="49" spans="2:53" s="9" customFormat="1" ht="15" customHeight="1">
      <c r="B49" s="72" t="s">
        <v>6</v>
      </c>
      <c r="C49" s="137">
        <v>-50284.131668000002</v>
      </c>
      <c r="D49" s="73">
        <v>-11868.355385999999</v>
      </c>
      <c r="E49" s="74">
        <v>-13362.521277</v>
      </c>
      <c r="F49" s="74">
        <v>-14346.735000000001</v>
      </c>
      <c r="G49" s="74">
        <v>-11492.679146</v>
      </c>
      <c r="H49" s="137">
        <v>-51070.290809000006</v>
      </c>
      <c r="I49" s="73">
        <v>-11765.712960000001</v>
      </c>
      <c r="J49" s="74">
        <v>-13494.152891</v>
      </c>
      <c r="K49" s="74">
        <v>-13306.474592</v>
      </c>
      <c r="L49" s="74">
        <v>-13440.751659</v>
      </c>
      <c r="M49" s="137">
        <v>-52007.092102000002</v>
      </c>
      <c r="N49" s="73">
        <v>-11506.359129</v>
      </c>
      <c r="O49" s="74">
        <v>-13728.275822</v>
      </c>
      <c r="P49" s="74">
        <v>-14912.375549</v>
      </c>
      <c r="Q49" s="74">
        <v>-13794.724260000001</v>
      </c>
      <c r="R49" s="137">
        <v>-53941.734760000007</v>
      </c>
      <c r="S49" s="73">
        <v>-11529.778850000001</v>
      </c>
      <c r="T49" s="74">
        <v>-12954.326806999999</v>
      </c>
      <c r="U49" s="74">
        <v>-13776.585794000001</v>
      </c>
      <c r="V49" s="74">
        <v>-14147.99797</v>
      </c>
      <c r="W49" s="137">
        <v>-52408.689421000003</v>
      </c>
      <c r="X49" s="73">
        <v>-12421.865266000001</v>
      </c>
      <c r="Y49" s="74">
        <v>-14324.082093000001</v>
      </c>
      <c r="Z49" s="74">
        <v>-14863.280629999999</v>
      </c>
      <c r="AA49" s="74">
        <v>-13986.582805</v>
      </c>
      <c r="AB49" s="137">
        <v>-55595.810793999997</v>
      </c>
      <c r="AC49" s="73">
        <v>-15213.993044000001</v>
      </c>
      <c r="AD49" s="74">
        <v>-15633.081233000001</v>
      </c>
      <c r="AE49" s="74">
        <v>-16862.958492999998</v>
      </c>
      <c r="AF49" s="74">
        <v>-17080.725455</v>
      </c>
      <c r="AG49" s="137">
        <v>-64790.758224999998</v>
      </c>
      <c r="AH49" s="73">
        <v>-15392.226542</v>
      </c>
      <c r="AI49" s="73">
        <v>-16555.828729046189</v>
      </c>
      <c r="AJ49" s="73">
        <v>-16953.013899322199</v>
      </c>
      <c r="AK49" s="73">
        <v>-20151.267816764339</v>
      </c>
      <c r="AL49" s="137">
        <v>-69052.33698713273</v>
      </c>
      <c r="AM49" s="73">
        <v>-16878.05198167804</v>
      </c>
      <c r="AN49" s="73">
        <v>-19521.737485250389</v>
      </c>
      <c r="AO49" s="73">
        <v>-21031.393590597709</v>
      </c>
      <c r="AP49" s="73">
        <v>-17700.627325856447</v>
      </c>
      <c r="AQ49" s="137">
        <v>-75131.810383382588</v>
      </c>
      <c r="AR49" s="166">
        <v>-16556.912483983673</v>
      </c>
      <c r="AS49" s="166">
        <v>-19215.842249523444</v>
      </c>
      <c r="AT49" s="166">
        <v>-21036.000804272451</v>
      </c>
      <c r="AU49" s="166">
        <v>-20554.039390538499</v>
      </c>
      <c r="AV49" s="137">
        <v>-77362.794928318064</v>
      </c>
      <c r="AW49" s="166">
        <v>-19177.267369199311</v>
      </c>
      <c r="AX49" s="166">
        <v>-21591.668108269456</v>
      </c>
      <c r="AY49" s="166">
        <v>-20966.42517376849</v>
      </c>
      <c r="AZ49" s="166">
        <v>-22652.541430088004</v>
      </c>
      <c r="BA49" s="137">
        <v>-84387.902081325257</v>
      </c>
    </row>
    <row r="50" spans="2:53" s="9" customFormat="1" ht="15" customHeight="1">
      <c r="B50" s="67" t="s">
        <v>55</v>
      </c>
      <c r="C50" s="119">
        <v>29.175836328956901</v>
      </c>
      <c r="D50" s="68">
        <v>29.077924619026657</v>
      </c>
      <c r="E50" s="28">
        <v>28.711229648978513</v>
      </c>
      <c r="F50" s="28">
        <v>26.060841809257816</v>
      </c>
      <c r="G50" s="28">
        <v>24.396793310534211</v>
      </c>
      <c r="H50" s="119">
        <v>26.947881566559396</v>
      </c>
      <c r="I50" s="68">
        <v>26.382590776644637</v>
      </c>
      <c r="J50" s="28">
        <v>25.426361809505138</v>
      </c>
      <c r="K50" s="28">
        <v>24.951651967452566</v>
      </c>
      <c r="L50" s="28">
        <v>26.665506934481964</v>
      </c>
      <c r="M50" s="119">
        <v>25.822523489316275</v>
      </c>
      <c r="N50" s="68">
        <v>25.347825059579758</v>
      </c>
      <c r="O50" s="28">
        <v>26.046435801096518</v>
      </c>
      <c r="P50" s="28">
        <v>26.267517609235153</v>
      </c>
      <c r="Q50" s="28">
        <v>27.82214219297915</v>
      </c>
      <c r="R50" s="119">
        <v>26.38333922384874</v>
      </c>
      <c r="S50" s="68">
        <v>27.497283674699911</v>
      </c>
      <c r="T50" s="28">
        <v>24.147868472696445</v>
      </c>
      <c r="U50" s="28">
        <v>24.722024031830884</v>
      </c>
      <c r="V50" s="28">
        <v>25.622856544455573</v>
      </c>
      <c r="W50" s="119">
        <v>25.377208807170437</v>
      </c>
      <c r="X50" s="68">
        <v>27.801686903200867</v>
      </c>
      <c r="Y50" s="28">
        <v>26.432487220729268</v>
      </c>
      <c r="Z50" s="28">
        <v>25.824845893053666</v>
      </c>
      <c r="AA50" s="28">
        <v>25.022461635771016</v>
      </c>
      <c r="AB50" s="119">
        <v>26.184697939908592</v>
      </c>
      <c r="AC50" s="68">
        <v>30.727885828874257</v>
      </c>
      <c r="AD50" s="28">
        <v>26.785103978532838</v>
      </c>
      <c r="AE50" s="28">
        <v>24.472993136800536</v>
      </c>
      <c r="AF50" s="28">
        <v>29.233215160995059</v>
      </c>
      <c r="AG50" s="119">
        <v>27.545876739415053</v>
      </c>
      <c r="AH50" s="68">
        <v>27.289770938640988</v>
      </c>
      <c r="AI50" s="68">
        <v>25.556318700523239</v>
      </c>
      <c r="AJ50" s="68">
        <v>23.929085519286183</v>
      </c>
      <c r="AK50" s="68">
        <v>28.957750805039474</v>
      </c>
      <c r="AL50" s="119">
        <v>26.394128834544752</v>
      </c>
      <c r="AM50" s="68">
        <v>26.369649243915799</v>
      </c>
      <c r="AN50" s="68">
        <v>25.816425461604421</v>
      </c>
      <c r="AO50" s="68">
        <v>24.774088171514393</v>
      </c>
      <c r="AP50" s="68">
        <v>24.640987940823447</v>
      </c>
      <c r="AQ50" s="119">
        <v>25.35240003026427</v>
      </c>
      <c r="AR50" s="164">
        <v>31.449072305342803</v>
      </c>
      <c r="AS50" s="164">
        <v>29.852499206755319</v>
      </c>
      <c r="AT50" s="164">
        <v>29.063439264123485</v>
      </c>
      <c r="AU50" s="164">
        <v>32.404358138312169</v>
      </c>
      <c r="AV50" s="164">
        <v>30.599285403734271</v>
      </c>
      <c r="AW50" s="164">
        <v>32.63370842740224</v>
      </c>
      <c r="AX50" s="164">
        <v>29.936638245902731</v>
      </c>
      <c r="AY50" s="164">
        <v>28.039665189981537</v>
      </c>
      <c r="AZ50" s="164">
        <v>29.42882535242261</v>
      </c>
      <c r="BA50" s="164">
        <v>29.857246695716551</v>
      </c>
    </row>
    <row r="51" spans="2:53" s="9" customFormat="1" ht="15" customHeight="1">
      <c r="B51" s="75" t="s">
        <v>7</v>
      </c>
      <c r="C51" s="138">
        <v>238.95178100000001</v>
      </c>
      <c r="D51" s="78">
        <v>139.48326800000001</v>
      </c>
      <c r="E51" s="77">
        <v>19.26622500000002</v>
      </c>
      <c r="F51" s="77">
        <v>-65.016999999999996</v>
      </c>
      <c r="G51" s="77">
        <v>-48.910035999999998</v>
      </c>
      <c r="H51" s="138">
        <v>44.822457000000036</v>
      </c>
      <c r="I51" s="78">
        <v>43.924636999999997</v>
      </c>
      <c r="J51" s="77">
        <v>227.142899</v>
      </c>
      <c r="K51" s="77">
        <v>302.74078600000001</v>
      </c>
      <c r="L51" s="77">
        <v>158.88111799999999</v>
      </c>
      <c r="M51" s="138">
        <v>732.6894400000001</v>
      </c>
      <c r="N51" s="78">
        <v>114.847328</v>
      </c>
      <c r="O51" s="77">
        <v>95.825265000000002</v>
      </c>
      <c r="P51" s="77">
        <v>99.016912000000005</v>
      </c>
      <c r="Q51" s="77">
        <v>-57.924444000000001</v>
      </c>
      <c r="R51" s="138">
        <v>251.765061</v>
      </c>
      <c r="S51" s="78">
        <v>282.60292299999998</v>
      </c>
      <c r="T51" s="77">
        <v>39.053814000000003</v>
      </c>
      <c r="U51" s="77">
        <v>119.402551</v>
      </c>
      <c r="V51" s="77">
        <v>1387.8811040000001</v>
      </c>
      <c r="W51" s="138">
        <v>1828.940392</v>
      </c>
      <c r="X51" s="78">
        <v>48.460903000000002</v>
      </c>
      <c r="Y51" s="77">
        <v>131.11408900000001</v>
      </c>
      <c r="Z51" s="77">
        <v>228.233879</v>
      </c>
      <c r="AA51" s="77">
        <v>107.210216</v>
      </c>
      <c r="AB51" s="138">
        <v>515.01908700000001</v>
      </c>
      <c r="AC51" s="78">
        <v>319.72398199999998</v>
      </c>
      <c r="AD51" s="77">
        <v>90.727207000000007</v>
      </c>
      <c r="AE51" s="77">
        <v>76.941733999999997</v>
      </c>
      <c r="AF51" s="77">
        <v>134.787228</v>
      </c>
      <c r="AG51" s="138">
        <v>622.18015100000002</v>
      </c>
      <c r="AH51" s="78">
        <v>161.51603399999999</v>
      </c>
      <c r="AI51" s="78">
        <v>38.316628633101303</v>
      </c>
      <c r="AJ51" s="78">
        <v>69.886945283667899</v>
      </c>
      <c r="AK51" s="78">
        <v>336.1336609975354</v>
      </c>
      <c r="AL51" s="138">
        <v>605.85326891430464</v>
      </c>
      <c r="AM51" s="78">
        <v>146.22592461282761</v>
      </c>
      <c r="AN51" s="78">
        <v>106.14803611705818</v>
      </c>
      <c r="AO51" s="78">
        <v>226.63617945355651</v>
      </c>
      <c r="AP51" s="78">
        <v>487.43821008568796</v>
      </c>
      <c r="AQ51" s="138">
        <v>966.44835026913029</v>
      </c>
      <c r="AR51" s="167">
        <v>118.9699568971795</v>
      </c>
      <c r="AS51" s="167">
        <v>197.99493056885748</v>
      </c>
      <c r="AT51" s="167">
        <v>-153.36647528005619</v>
      </c>
      <c r="AU51" s="167">
        <v>895.39930133270514</v>
      </c>
      <c r="AV51" s="138">
        <v>1058.9977135186859</v>
      </c>
      <c r="AW51" s="167">
        <v>170.0642741934135</v>
      </c>
      <c r="AX51" s="167">
        <v>171.01399855592706</v>
      </c>
      <c r="AY51" s="167">
        <v>141.11667730547117</v>
      </c>
      <c r="AZ51" s="167">
        <v>687.040079165988</v>
      </c>
      <c r="BA51" s="138">
        <v>1169.2350292207998</v>
      </c>
    </row>
    <row r="52" spans="2:53" s="9" customFormat="1" ht="15" customHeight="1">
      <c r="B52" s="59" t="s">
        <v>2</v>
      </c>
      <c r="C52" s="137">
        <v>24779.772616999984</v>
      </c>
      <c r="D52" s="73">
        <v>6075.4814320000005</v>
      </c>
      <c r="E52" s="74">
        <v>7101.0018970000028</v>
      </c>
      <c r="F52" s="74">
        <v>11146.293000000001</v>
      </c>
      <c r="G52" s="74">
        <v>8210.5225890000002</v>
      </c>
      <c r="H52" s="137">
        <v>32533.298917999989</v>
      </c>
      <c r="I52" s="73">
        <v>7968.6549470000027</v>
      </c>
      <c r="J52" s="74">
        <v>10625.883829999999</v>
      </c>
      <c r="K52" s="74">
        <v>10269.187314999999</v>
      </c>
      <c r="L52" s="74">
        <v>8325.6619959999989</v>
      </c>
      <c r="M52" s="137">
        <v>37189.388088</v>
      </c>
      <c r="N52" s="73">
        <v>5854.0790949999973</v>
      </c>
      <c r="O52" s="74">
        <v>7353.8968460000006</v>
      </c>
      <c r="P52" s="74">
        <v>7656.488782999998</v>
      </c>
      <c r="Q52" s="74">
        <v>3654.974067000001</v>
      </c>
      <c r="R52" s="137">
        <v>24519.438790999993</v>
      </c>
      <c r="S52" s="73">
        <v>2138.8504409999982</v>
      </c>
      <c r="T52" s="74">
        <v>4765.4479399999973</v>
      </c>
      <c r="U52" s="74">
        <v>7316.2721920000031</v>
      </c>
      <c r="V52" s="74">
        <v>8446.8328180000062</v>
      </c>
      <c r="W52" s="137">
        <v>22667.403390999996</v>
      </c>
      <c r="X52" s="73">
        <v>2871.2473709999999</v>
      </c>
      <c r="Y52" s="74">
        <v>5378.1878360000001</v>
      </c>
      <c r="Z52" s="74">
        <v>9490.7537130000001</v>
      </c>
      <c r="AA52" s="74">
        <v>10736.991620999999</v>
      </c>
      <c r="AB52" s="137">
        <v>28477.180541000009</v>
      </c>
      <c r="AC52" s="73">
        <v>6846.9884620000003</v>
      </c>
      <c r="AD52" s="74">
        <v>7508.4662280000002</v>
      </c>
      <c r="AE52" s="74">
        <v>11629.482286</v>
      </c>
      <c r="AF52" s="74">
        <v>5544.287883</v>
      </c>
      <c r="AG52" s="137">
        <v>31529.224859000002</v>
      </c>
      <c r="AH52" s="73">
        <v>7390.5090819999996</v>
      </c>
      <c r="AI52" s="73">
        <v>8024.279729215139</v>
      </c>
      <c r="AJ52" s="73">
        <v>10600.71467927483</v>
      </c>
      <c r="AK52" s="73">
        <v>7663.6619667362102</v>
      </c>
      <c r="AL52" s="137">
        <v>33679.165457226176</v>
      </c>
      <c r="AM52" s="73">
        <v>8266.7324691885497</v>
      </c>
      <c r="AN52" s="73">
        <v>8464.2226594825188</v>
      </c>
      <c r="AO52" s="73">
        <v>11422.360824897039</v>
      </c>
      <c r="AP52" s="73">
        <v>10893.15386228183</v>
      </c>
      <c r="AQ52" s="137">
        <v>39046.469815849938</v>
      </c>
      <c r="AR52" s="166">
        <v>446.20907687338996</v>
      </c>
      <c r="AS52" s="166">
        <v>3336.827674206269</v>
      </c>
      <c r="AT52" s="166">
        <v>8428.4133952906905</v>
      </c>
      <c r="AU52" s="166">
        <v>7807.4576592220701</v>
      </c>
      <c r="AV52" s="137">
        <v>20018.907805592418</v>
      </c>
      <c r="AW52" s="166">
        <v>3730.2951074991843</v>
      </c>
      <c r="AX52" s="166">
        <v>7312.4782802341597</v>
      </c>
      <c r="AY52" s="166">
        <v>9275.4536169528001</v>
      </c>
      <c r="AZ52" s="166">
        <v>8836.8853026519209</v>
      </c>
      <c r="BA52" s="137">
        <v>29155.112307338364</v>
      </c>
    </row>
    <row r="53" spans="2:53" s="9" customFormat="1" ht="15" customHeight="1">
      <c r="B53" s="79" t="s">
        <v>23</v>
      </c>
      <c r="C53" s="139">
        <v>14.377708556563304</v>
      </c>
      <c r="D53" s="80">
        <v>14.885161874440026</v>
      </c>
      <c r="E53" s="81">
        <v>15.257487114615218</v>
      </c>
      <c r="F53" s="81">
        <v>20.247239433406818</v>
      </c>
      <c r="G53" s="81">
        <v>17.429393097172021</v>
      </c>
      <c r="H53" s="139">
        <v>17.166604542953554</v>
      </c>
      <c r="I53" s="80">
        <v>17.868340254578669</v>
      </c>
      <c r="J53" s="81">
        <v>20.021824933341804</v>
      </c>
      <c r="K53" s="81">
        <v>19.256279046781401</v>
      </c>
      <c r="L53" s="81">
        <v>16.517528433004948</v>
      </c>
      <c r="M53" s="139">
        <v>18.465247885273484</v>
      </c>
      <c r="N53" s="80">
        <v>12.896188196578487</v>
      </c>
      <c r="O53" s="81">
        <v>13.952429611027464</v>
      </c>
      <c r="P53" s="81">
        <v>13.486580543222065</v>
      </c>
      <c r="Q53" s="81">
        <v>7.3716013663708653</v>
      </c>
      <c r="R53" s="139">
        <v>11.99265604044041</v>
      </c>
      <c r="S53" s="80">
        <v>5.1009284808558109</v>
      </c>
      <c r="T53" s="81">
        <v>8.8831640411001533</v>
      </c>
      <c r="U53" s="81">
        <v>13.129019022464492</v>
      </c>
      <c r="V53" s="81">
        <v>15.297711097325916</v>
      </c>
      <c r="W53" s="139">
        <v>10.97595523423402</v>
      </c>
      <c r="X53" s="80">
        <v>6.4262104539703699</v>
      </c>
      <c r="Y53" s="81">
        <v>9.9244670843671621</v>
      </c>
      <c r="Z53" s="81">
        <v>16.490118039785131</v>
      </c>
      <c r="AA53" s="81">
        <v>19.208834971757586</v>
      </c>
      <c r="AB53" s="139">
        <v>13.412276212847345</v>
      </c>
      <c r="AC53" s="80">
        <v>13.828945440127502</v>
      </c>
      <c r="AD53" s="81">
        <v>12.864709498966004</v>
      </c>
      <c r="AE53" s="81">
        <v>16.877716937272037</v>
      </c>
      <c r="AF53" s="81">
        <v>9.4889037954059656</v>
      </c>
      <c r="AG53" s="139">
        <v>13.404691740745795</v>
      </c>
      <c r="AH53" s="80">
        <v>13.103062082499713</v>
      </c>
      <c r="AI53" s="80">
        <v>12.386637567842545</v>
      </c>
      <c r="AJ53" s="80">
        <v>14.962850241989223</v>
      </c>
      <c r="AK53" s="80">
        <v>11.01282636431357</v>
      </c>
      <c r="AL53" s="139">
        <v>12.873311330268535</v>
      </c>
      <c r="AM53" s="80">
        <v>12.91563954432845</v>
      </c>
      <c r="AN53" s="80">
        <v>11.193469512847045</v>
      </c>
      <c r="AO53" s="80">
        <v>13.455055794750544</v>
      </c>
      <c r="AP53" s="80">
        <v>15.164325422858054</v>
      </c>
      <c r="AQ53" s="168">
        <v>13.17580020353156</v>
      </c>
      <c r="AR53" s="168">
        <v>0.84755304078983285</v>
      </c>
      <c r="AS53" s="168">
        <v>5.1838813102138284</v>
      </c>
      <c r="AT53" s="168">
        <v>11.644736235092948</v>
      </c>
      <c r="AU53" s="168">
        <v>12.308804577634511</v>
      </c>
      <c r="AV53" s="168">
        <v>7.9180732027837024</v>
      </c>
      <c r="AW53" s="168">
        <v>6.3477950503944029</v>
      </c>
      <c r="AX53" s="168">
        <v>10.138680154709752</v>
      </c>
      <c r="AY53" s="168">
        <v>12.40462366612463</v>
      </c>
      <c r="AZ53" s="168">
        <v>11.480352217156206</v>
      </c>
      <c r="BA53" s="168">
        <v>10.315357523198339</v>
      </c>
    </row>
    <row r="54" spans="2:53" s="9" customFormat="1" ht="15" customHeight="1">
      <c r="B54" s="69" t="s">
        <v>3</v>
      </c>
      <c r="C54" s="140">
        <v>31895.562815999998</v>
      </c>
      <c r="D54" s="82">
        <v>7956.7440349999997</v>
      </c>
      <c r="E54" s="132">
        <v>8911.2108200000002</v>
      </c>
      <c r="F54" s="132">
        <v>13102.463</v>
      </c>
      <c r="G54" s="132">
        <v>10131.872551</v>
      </c>
      <c r="H54" s="140">
        <v>40102.290406</v>
      </c>
      <c r="I54" s="82">
        <v>9712.2347420000006</v>
      </c>
      <c r="J54" s="132">
        <v>12429.604396000001</v>
      </c>
      <c r="K54" s="132">
        <v>12073.581796</v>
      </c>
      <c r="L54" s="132">
        <v>10052.840238999999</v>
      </c>
      <c r="M54" s="140">
        <v>44268.261172999999</v>
      </c>
      <c r="N54" s="82">
        <v>7731.0369090000004</v>
      </c>
      <c r="O54" s="132">
        <v>9268.6692839999996</v>
      </c>
      <c r="P54" s="132">
        <v>9552.6070380000001</v>
      </c>
      <c r="Q54" s="132">
        <v>5472.5649720000001</v>
      </c>
      <c r="R54" s="140">
        <v>32024.878203</v>
      </c>
      <c r="S54" s="82">
        <v>3970.7647590000001</v>
      </c>
      <c r="T54" s="132">
        <v>6757.412824</v>
      </c>
      <c r="U54" s="132">
        <v>9359.9454139999998</v>
      </c>
      <c r="V54" s="132">
        <v>10514.287297000001</v>
      </c>
      <c r="W54" s="140">
        <v>30602.410294000001</v>
      </c>
      <c r="X54" s="82">
        <v>5096.0907010000001</v>
      </c>
      <c r="Y54" s="132">
        <v>7768.7780919999996</v>
      </c>
      <c r="Z54" s="132">
        <v>12074.458525</v>
      </c>
      <c r="AA54" s="132">
        <v>13364.001144</v>
      </c>
      <c r="AB54" s="140">
        <v>38303.328461999998</v>
      </c>
      <c r="AC54" s="82">
        <v>9638.9239859999998</v>
      </c>
      <c r="AD54" s="132">
        <v>10384.154214</v>
      </c>
      <c r="AE54" s="132">
        <v>14604.141874999999</v>
      </c>
      <c r="AF54" s="132">
        <v>8477.3562490000004</v>
      </c>
      <c r="AG54" s="140">
        <v>43104.576324000001</v>
      </c>
      <c r="AH54" s="82">
        <v>10179.583185</v>
      </c>
      <c r="AI54" s="82">
        <v>10808.990608865181</v>
      </c>
      <c r="AJ54" s="82">
        <v>13404.367713175938</v>
      </c>
      <c r="AK54" s="82">
        <v>11297.89738310044</v>
      </c>
      <c r="AL54" s="140">
        <v>45690.83889014156</v>
      </c>
      <c r="AM54" s="82">
        <v>11469.42658890946</v>
      </c>
      <c r="AN54" s="82">
        <v>11788.40145107249</v>
      </c>
      <c r="AO54" s="82">
        <v>14733.42096274753</v>
      </c>
      <c r="AP54" s="82">
        <v>13383.491847483108</v>
      </c>
      <c r="AQ54" s="140">
        <v>51374.740850212584</v>
      </c>
      <c r="AR54" s="169">
        <v>3496.4510552014012</v>
      </c>
      <c r="AS54" s="169">
        <v>6542.8741922318095</v>
      </c>
      <c r="AT54" s="169">
        <v>11606.12959957895</v>
      </c>
      <c r="AU54" s="169">
        <v>10538.894663787529</v>
      </c>
      <c r="AV54" s="140">
        <v>32184.349510799686</v>
      </c>
      <c r="AW54" s="169">
        <v>6666.9653387142707</v>
      </c>
      <c r="AX54" s="169">
        <v>10418.6733266992</v>
      </c>
      <c r="AY54" s="169">
        <v>12521.317795929599</v>
      </c>
      <c r="AZ54" s="169">
        <v>12222.115488740839</v>
      </c>
      <c r="BA54" s="140">
        <v>41829.071950083911</v>
      </c>
    </row>
    <row r="55" spans="2:53" s="9" customFormat="1" ht="15" customHeight="1">
      <c r="B55" s="83" t="s">
        <v>22</v>
      </c>
      <c r="C55" s="139">
        <v>18.506429155100339</v>
      </c>
      <c r="D55" s="80">
        <v>19.494327203543346</v>
      </c>
      <c r="E55" s="81">
        <v>19.146971967323452</v>
      </c>
      <c r="F55" s="81">
        <v>23.800621922315678</v>
      </c>
      <c r="G55" s="81">
        <v>21.508057201914859</v>
      </c>
      <c r="H55" s="139">
        <v>21.160478142768174</v>
      </c>
      <c r="I55" s="80">
        <v>21.778018518386226</v>
      </c>
      <c r="J55" s="81">
        <v>23.420485974521306</v>
      </c>
      <c r="K55" s="81">
        <v>22.639791545950214</v>
      </c>
      <c r="L55" s="81">
        <v>19.944128714319088</v>
      </c>
      <c r="M55" s="139">
        <v>21.980044793295029</v>
      </c>
      <c r="N55" s="80">
        <v>17.03101466775766</v>
      </c>
      <c r="O55" s="81">
        <v>17.585296405570812</v>
      </c>
      <c r="P55" s="81">
        <v>16.826512500323609</v>
      </c>
      <c r="Q55" s="81">
        <v>11.037442861601711</v>
      </c>
      <c r="R55" s="139">
        <v>15.663627226515034</v>
      </c>
      <c r="S55" s="80">
        <v>9.4698472888510299</v>
      </c>
      <c r="T55" s="81">
        <v>12.59634086130125</v>
      </c>
      <c r="U55" s="81">
        <v>16.796381841015467</v>
      </c>
      <c r="V55" s="81">
        <v>19.041992771661569</v>
      </c>
      <c r="W55" s="139">
        <v>14.818225080865258</v>
      </c>
      <c r="X55" s="80">
        <v>11.405687879042516</v>
      </c>
      <c r="Y55" s="81">
        <v>14.335866431387078</v>
      </c>
      <c r="Z55" s="81">
        <v>20.979287037130582</v>
      </c>
      <c r="AA55" s="81">
        <v>23.908642345905729</v>
      </c>
      <c r="AB55" s="139">
        <v>18.040227699652771</v>
      </c>
      <c r="AC55" s="80">
        <v>19.467851398276579</v>
      </c>
      <c r="AD55" s="81">
        <v>17.791799723011774</v>
      </c>
      <c r="AE55" s="81">
        <v>21.194801850701346</v>
      </c>
      <c r="AF55" s="81">
        <v>14.508773639405295</v>
      </c>
      <c r="AG55" s="139">
        <v>18.325967759202165</v>
      </c>
      <c r="AH55" s="80">
        <v>18.047973281284328</v>
      </c>
      <c r="AI55" s="80">
        <v>16.685241998576526</v>
      </c>
      <c r="AJ55" s="80">
        <v>18.920191020038608</v>
      </c>
      <c r="AK55" s="80">
        <v>16.235291000825079</v>
      </c>
      <c r="AL55" s="139">
        <v>17.464577461723639</v>
      </c>
      <c r="AM55" s="80">
        <v>17.919411345971849</v>
      </c>
      <c r="AN55" s="80">
        <v>15.589513361862467</v>
      </c>
      <c r="AO55" s="80">
        <v>17.355343973131948</v>
      </c>
      <c r="AP55" s="80">
        <v>18.63111714341365</v>
      </c>
      <c r="AQ55" s="139">
        <v>17.335839171710219</v>
      </c>
      <c r="AR55" s="139">
        <v>6.641343436071848</v>
      </c>
      <c r="AS55" s="139">
        <v>10.164589409987684</v>
      </c>
      <c r="AT55" s="139">
        <v>16.035084132550494</v>
      </c>
      <c r="AU55" s="139">
        <v>16.615036615358498</v>
      </c>
      <c r="AV55" s="139">
        <v>12.729867077928049</v>
      </c>
      <c r="AW55" s="139">
        <v>11.345088889391777</v>
      </c>
      <c r="AX55" s="139">
        <v>14.445389435389405</v>
      </c>
      <c r="AY55" s="139">
        <v>16.745513640278727</v>
      </c>
      <c r="AZ55" s="139">
        <v>15.878240561456339</v>
      </c>
      <c r="BA55" s="139">
        <v>14.799525636541569</v>
      </c>
    </row>
    <row r="56" spans="2:53" s="9" customFormat="1" ht="15" customHeight="1">
      <c r="B56" s="112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</row>
    <row r="57" spans="2:53" s="9" customFormat="1" ht="15" customHeight="1" thickBot="1"/>
    <row r="58" spans="2:53" s="9" customFormat="1" ht="15" customHeight="1">
      <c r="B58" s="109" t="s">
        <v>18</v>
      </c>
      <c r="C58" s="130">
        <v>2014</v>
      </c>
      <c r="D58" s="1"/>
      <c r="E58" s="1"/>
      <c r="F58" s="1"/>
      <c r="G58" s="1"/>
      <c r="H58" s="130">
        <v>2015</v>
      </c>
      <c r="I58" s="1"/>
      <c r="J58" s="1"/>
      <c r="K58" s="1"/>
      <c r="L58" s="1"/>
      <c r="M58" s="130">
        <v>2016</v>
      </c>
      <c r="N58" s="1"/>
      <c r="O58" s="1"/>
      <c r="P58" s="1"/>
      <c r="Q58" s="1"/>
      <c r="R58" s="130">
        <v>2017</v>
      </c>
      <c r="S58" s="1"/>
      <c r="T58" s="1"/>
      <c r="U58" s="1"/>
      <c r="V58" s="1"/>
      <c r="W58" s="130">
        <v>2018</v>
      </c>
      <c r="X58" s="1"/>
      <c r="Y58" s="1"/>
      <c r="Z58" s="1"/>
      <c r="AA58" s="1"/>
      <c r="AB58" s="130">
        <v>2019</v>
      </c>
      <c r="AC58" s="1"/>
      <c r="AD58" s="1"/>
      <c r="AE58" s="1"/>
      <c r="AF58" s="1"/>
      <c r="AG58" s="141">
        <v>2020</v>
      </c>
      <c r="AH58" s="1"/>
      <c r="AI58" s="1"/>
      <c r="AJ58" s="1"/>
      <c r="AK58" s="1"/>
      <c r="AL58" s="184">
        <v>2021</v>
      </c>
      <c r="AM58" s="1"/>
      <c r="AN58" s="1"/>
      <c r="AO58" s="1"/>
      <c r="AP58" s="1"/>
      <c r="AQ58" s="189">
        <v>2022</v>
      </c>
      <c r="AR58" s="1"/>
      <c r="AS58" s="1"/>
      <c r="AT58" s="1"/>
      <c r="AU58" s="1"/>
      <c r="AV58" s="196">
        <v>2023</v>
      </c>
      <c r="AW58" s="1"/>
      <c r="AX58" s="1"/>
      <c r="AY58" s="1"/>
      <c r="AZ58" s="1"/>
      <c r="BA58" s="199">
        <v>2024</v>
      </c>
    </row>
    <row r="59" spans="2:53" s="9" customFormat="1" ht="15" customHeight="1" thickBot="1">
      <c r="B59" s="54" t="s">
        <v>19</v>
      </c>
      <c r="C59" s="131"/>
      <c r="D59" s="7" t="s">
        <v>60</v>
      </c>
      <c r="E59" s="7" t="s">
        <v>61</v>
      </c>
      <c r="F59" s="7" t="s">
        <v>62</v>
      </c>
      <c r="G59" s="7" t="s">
        <v>63</v>
      </c>
      <c r="H59" s="131"/>
      <c r="I59" s="7" t="s">
        <v>64</v>
      </c>
      <c r="J59" s="7" t="s">
        <v>65</v>
      </c>
      <c r="K59" s="7" t="s">
        <v>66</v>
      </c>
      <c r="L59" s="7" t="s">
        <v>67</v>
      </c>
      <c r="M59" s="131"/>
      <c r="N59" s="7" t="s">
        <v>68</v>
      </c>
      <c r="O59" s="7" t="s">
        <v>69</v>
      </c>
      <c r="P59" s="7" t="s">
        <v>70</v>
      </c>
      <c r="Q59" s="7" t="s">
        <v>71</v>
      </c>
      <c r="R59" s="131"/>
      <c r="S59" s="7" t="s">
        <v>72</v>
      </c>
      <c r="T59" s="7" t="s">
        <v>73</v>
      </c>
      <c r="U59" s="7" t="s">
        <v>74</v>
      </c>
      <c r="V59" s="7" t="s">
        <v>75</v>
      </c>
      <c r="W59" s="131"/>
      <c r="X59" s="7" t="s">
        <v>59</v>
      </c>
      <c r="Y59" s="7" t="s">
        <v>76</v>
      </c>
      <c r="Z59" s="7" t="s">
        <v>77</v>
      </c>
      <c r="AA59" s="7" t="s">
        <v>78</v>
      </c>
      <c r="AB59" s="131"/>
      <c r="AC59" s="7" t="s">
        <v>58</v>
      </c>
      <c r="AD59" s="7" t="s">
        <v>79</v>
      </c>
      <c r="AE59" s="7" t="s">
        <v>80</v>
      </c>
      <c r="AF59" s="7" t="s">
        <v>81</v>
      </c>
      <c r="AG59" s="142"/>
      <c r="AH59" s="7" t="s">
        <v>84</v>
      </c>
      <c r="AI59" s="7" t="s">
        <v>86</v>
      </c>
      <c r="AJ59" s="7" t="s">
        <v>88</v>
      </c>
      <c r="AK59" s="7" t="s">
        <v>90</v>
      </c>
      <c r="AL59" s="183"/>
      <c r="AM59" s="7" t="s">
        <v>91</v>
      </c>
      <c r="AN59" s="7" t="s">
        <v>92</v>
      </c>
      <c r="AO59" s="7" t="s">
        <v>93</v>
      </c>
      <c r="AP59" s="7" t="s">
        <v>94</v>
      </c>
      <c r="AQ59" s="188"/>
      <c r="AR59" s="7" t="s">
        <v>96</v>
      </c>
      <c r="AS59" s="7" t="s">
        <v>97</v>
      </c>
      <c r="AT59" s="7" t="s">
        <v>101</v>
      </c>
      <c r="AU59" s="7" t="s">
        <v>102</v>
      </c>
      <c r="AV59" s="197"/>
      <c r="AW59" s="7" t="s">
        <v>98</v>
      </c>
      <c r="AX59" s="7" t="s">
        <v>99</v>
      </c>
      <c r="AY59" s="7" t="s">
        <v>100</v>
      </c>
      <c r="AZ59" s="7" t="s">
        <v>103</v>
      </c>
      <c r="BA59" s="198"/>
    </row>
    <row r="60" spans="2:53" s="9" customFormat="1" ht="15" customHeight="1">
      <c r="B60" s="56" t="s">
        <v>20</v>
      </c>
      <c r="C60" s="133"/>
      <c r="D60" s="57"/>
      <c r="E60" s="58"/>
      <c r="F60" s="58"/>
      <c r="G60" s="58"/>
      <c r="H60" s="133"/>
      <c r="I60" s="57"/>
      <c r="J60" s="58"/>
      <c r="K60" s="58"/>
      <c r="L60" s="58"/>
      <c r="M60" s="133"/>
      <c r="N60" s="57"/>
      <c r="O60" s="58"/>
      <c r="P60" s="58"/>
      <c r="Q60" s="58"/>
      <c r="R60" s="133"/>
      <c r="S60" s="57"/>
      <c r="T60" s="58"/>
      <c r="U60" s="58"/>
      <c r="V60" s="58"/>
      <c r="W60" s="133"/>
      <c r="X60" s="78">
        <v>-1.9872600000002762</v>
      </c>
      <c r="Y60" s="77">
        <v>-18.184537499999351</v>
      </c>
      <c r="Z60" s="77">
        <v>-19.59787500000067</v>
      </c>
      <c r="AA60" s="77">
        <v>-24.1920884999995</v>
      </c>
      <c r="AB60" s="138">
        <v>-63.961760999999115</v>
      </c>
      <c r="AC60" s="78">
        <v>-10.17932699999966</v>
      </c>
      <c r="AD60" s="77">
        <v>-27.117074999999659</v>
      </c>
      <c r="AE60" s="77">
        <v>-45.425289000000078</v>
      </c>
      <c r="AF60" s="77">
        <v>-29.808568499998671</v>
      </c>
      <c r="AG60" s="138">
        <v>-112.53025949999346</v>
      </c>
      <c r="AH60" s="167">
        <v>-21.548216999998317</v>
      </c>
      <c r="AI60" s="167">
        <v>-36.08304450000054</v>
      </c>
      <c r="AJ60" s="167">
        <v>-87.352717500000381</v>
      </c>
      <c r="AK60" s="167">
        <v>-61.110495900001183</v>
      </c>
      <c r="AL60" s="138">
        <v>-206.09447490000042</v>
      </c>
      <c r="AM60" s="167">
        <v>-44.790977999998461</v>
      </c>
      <c r="AN60" s="167">
        <v>-46.532535785000391</v>
      </c>
      <c r="AO60" s="167">
        <v>-44.379951000000858</v>
      </c>
      <c r="AP60" s="167">
        <v>-31.296077500000706</v>
      </c>
      <c r="AQ60" s="167">
        <v>-166.99954228499837</v>
      </c>
      <c r="AR60" s="137">
        <v>-12.93389249999916</v>
      </c>
      <c r="AS60" s="137">
        <v>-22.557995400000152</v>
      </c>
      <c r="AT60" s="137">
        <v>-27.751202499999522</v>
      </c>
      <c r="AU60" s="167">
        <v>-23.439017500000773</v>
      </c>
      <c r="AV60" s="167">
        <v>-86.682107899995117</v>
      </c>
      <c r="AW60" s="137">
        <v>-14.87538249999858</v>
      </c>
      <c r="AX60" s="137">
        <v>-21.231585000000564</v>
      </c>
      <c r="AY60" s="137">
        <v>-20.731717500000684</v>
      </c>
      <c r="AZ60" s="137">
        <v>-18.173150000000533</v>
      </c>
      <c r="BA60" s="167">
        <v>-75.011835000000474</v>
      </c>
    </row>
    <row r="61" spans="2:53" s="9" customFormat="1" ht="15" customHeight="1">
      <c r="B61" s="59" t="s">
        <v>1</v>
      </c>
      <c r="C61" s="137">
        <v>-4391.3288449999527</v>
      </c>
      <c r="D61" s="73">
        <v>-179.66597400001046</v>
      </c>
      <c r="E61" s="74">
        <v>108.25526999997237</v>
      </c>
      <c r="F61" s="74">
        <v>-2140.48</v>
      </c>
      <c r="G61" s="74">
        <v>-1030.5246059999918</v>
      </c>
      <c r="H61" s="137">
        <v>-3242.4153100000299</v>
      </c>
      <c r="I61" s="73">
        <v>-1762.740848000074</v>
      </c>
      <c r="J61" s="74">
        <v>-1769.2488729999968</v>
      </c>
      <c r="K61" s="74">
        <v>-4590.3658889999715</v>
      </c>
      <c r="L61" s="74">
        <v>-1866.2205420000173</v>
      </c>
      <c r="M61" s="137">
        <v>-9988.5761520000597</v>
      </c>
      <c r="N61" s="73">
        <v>-1446.1190840000199</v>
      </c>
      <c r="O61" s="74">
        <v>-3251.4887470000176</v>
      </c>
      <c r="P61" s="74">
        <v>-4089.0489140000063</v>
      </c>
      <c r="Q61" s="74">
        <v>-4742.8682500000577</v>
      </c>
      <c r="R61" s="137">
        <v>-13529.524995000102</v>
      </c>
      <c r="S61" s="73">
        <v>-3484.5439990000232</v>
      </c>
      <c r="T61" s="74">
        <v>-4189.072282999965</v>
      </c>
      <c r="U61" s="74">
        <v>-4961.4412639999864</v>
      </c>
      <c r="V61" s="74">
        <v>-4101.369253999932</v>
      </c>
      <c r="W61" s="137">
        <v>-16736.426799999907</v>
      </c>
      <c r="X61" s="73">
        <v>-3117.2629759999982</v>
      </c>
      <c r="Y61" s="74">
        <v>-4871.3899590000292</v>
      </c>
      <c r="Z61" s="74">
        <v>-4785.225563999993</v>
      </c>
      <c r="AA61" s="74">
        <v>-5798.6661309999909</v>
      </c>
      <c r="AB61" s="137">
        <v>-18572.544630000135</v>
      </c>
      <c r="AC61" s="73">
        <v>-4189.5006530000173</v>
      </c>
      <c r="AD61" s="74">
        <v>-5745.2337099999859</v>
      </c>
      <c r="AE61" s="74">
        <v>-7906.7709099999774</v>
      </c>
      <c r="AF61" s="74">
        <v>-5366.8798779999779</v>
      </c>
      <c r="AG61" s="137">
        <v>-23208.385150999966</v>
      </c>
      <c r="AH61" s="166">
        <v>-4645.7401390000377</v>
      </c>
      <c r="AI61" s="166">
        <v>-7122.8539945687007</v>
      </c>
      <c r="AJ61" s="166">
        <v>-12146.316219291315</v>
      </c>
      <c r="AK61" s="166">
        <v>-9051.5842112417013</v>
      </c>
      <c r="AL61" s="137">
        <v>-32966.494564101755</v>
      </c>
      <c r="AM61" s="166">
        <v>-10573.212588468537</v>
      </c>
      <c r="AN61" s="166">
        <v>-9286.636494253602</v>
      </c>
      <c r="AO61" s="166">
        <v>-13101.438209100248</v>
      </c>
      <c r="AP61" s="166">
        <v>-7866.3664225031534</v>
      </c>
      <c r="AQ61" s="137">
        <v>-40827.653714325541</v>
      </c>
      <c r="AR61" s="137">
        <v>-5820.7235066632638</v>
      </c>
      <c r="AS61" s="137">
        <v>-9017.0366350545228</v>
      </c>
      <c r="AT61" s="137">
        <v>-11630.787787123802</v>
      </c>
      <c r="AU61" s="137">
        <v>-6256.4756766306382</v>
      </c>
      <c r="AV61" s="137">
        <v>-32725.023605472226</v>
      </c>
      <c r="AW61" s="137">
        <v>-8871.6674700097792</v>
      </c>
      <c r="AX61" s="137">
        <v>-14097.370741411331</v>
      </c>
      <c r="AY61" s="137">
        <v>-13199.343406364438</v>
      </c>
      <c r="AZ61" s="137">
        <v>-21202.121380819182</v>
      </c>
      <c r="BA61" s="137">
        <v>-57433.405338604702</v>
      </c>
    </row>
    <row r="62" spans="2:53" s="9" customFormat="1" ht="15" customHeight="1">
      <c r="B62" s="62" t="s">
        <v>24</v>
      </c>
      <c r="C62" s="135"/>
      <c r="D62" s="63"/>
      <c r="E62" s="64"/>
      <c r="F62" s="64"/>
      <c r="G62" s="64"/>
      <c r="H62" s="135"/>
      <c r="I62" s="63"/>
      <c r="J62" s="64"/>
      <c r="K62" s="64"/>
      <c r="L62" s="64"/>
      <c r="M62" s="135"/>
      <c r="N62" s="63"/>
      <c r="O62" s="64"/>
      <c r="P62" s="64"/>
      <c r="Q62" s="64"/>
      <c r="R62" s="135"/>
      <c r="S62" s="63"/>
      <c r="T62" s="64"/>
      <c r="U62" s="64"/>
      <c r="V62" s="64"/>
      <c r="W62" s="135"/>
      <c r="X62" s="63"/>
      <c r="Y62" s="64"/>
      <c r="Z62" s="64"/>
      <c r="AA62" s="64"/>
      <c r="AB62" s="135">
        <v>0</v>
      </c>
      <c r="AC62" s="63"/>
      <c r="AD62" s="64">
        <v>0</v>
      </c>
      <c r="AE62" s="64">
        <v>0</v>
      </c>
      <c r="AF62" s="64">
        <v>0</v>
      </c>
      <c r="AG62" s="135">
        <v>0</v>
      </c>
      <c r="AH62" s="162"/>
      <c r="AI62" s="162"/>
      <c r="AJ62" s="162"/>
      <c r="AK62" s="162"/>
      <c r="AL62" s="135">
        <v>0</v>
      </c>
      <c r="AM62" s="162"/>
      <c r="AN62" s="162"/>
      <c r="AO62" s="162"/>
      <c r="AP62" s="162"/>
      <c r="AQ62" s="135">
        <v>0</v>
      </c>
      <c r="AR62" s="162"/>
      <c r="AS62" s="162"/>
      <c r="AT62" s="162"/>
      <c r="AU62" s="162"/>
      <c r="AV62" s="135">
        <v>0</v>
      </c>
      <c r="AW62" s="162"/>
      <c r="AX62" s="162"/>
      <c r="AY62" s="162"/>
      <c r="AZ62" s="162">
        <v>0</v>
      </c>
      <c r="BA62" s="135">
        <v>0</v>
      </c>
    </row>
    <row r="63" spans="2:53" s="9" customFormat="1" ht="15" customHeight="1">
      <c r="B63" s="65" t="s">
        <v>4</v>
      </c>
      <c r="C63" s="121">
        <v>12720.010365999959</v>
      </c>
      <c r="D63" s="66">
        <v>1272.1129379999838</v>
      </c>
      <c r="E63" s="26">
        <v>558.53222900001492</v>
      </c>
      <c r="F63" s="26">
        <v>571.971</v>
      </c>
      <c r="G63" s="26">
        <v>-1543.161517999979</v>
      </c>
      <c r="H63" s="121">
        <v>859.4546490000198</v>
      </c>
      <c r="I63" s="66">
        <v>139.23976699999275</v>
      </c>
      <c r="J63" s="26">
        <v>-1772.480359000001</v>
      </c>
      <c r="K63" s="26">
        <v>121.80643899997813</v>
      </c>
      <c r="L63" s="26">
        <v>1267.2565470000118</v>
      </c>
      <c r="M63" s="121">
        <v>-244.17760600001839</v>
      </c>
      <c r="N63" s="66">
        <v>207.20080999999118</v>
      </c>
      <c r="O63" s="26">
        <v>1089.0973089999825</v>
      </c>
      <c r="P63" s="26">
        <v>573.69019000000844</v>
      </c>
      <c r="Q63" s="26">
        <v>-400.47424900002807</v>
      </c>
      <c r="R63" s="121">
        <v>1469.514059999954</v>
      </c>
      <c r="S63" s="66">
        <v>1108.1089290000164</v>
      </c>
      <c r="T63" s="26">
        <v>1174.9759259999919</v>
      </c>
      <c r="U63" s="26">
        <v>1090.0541729999968</v>
      </c>
      <c r="V63" s="26">
        <v>1211.3920819999621</v>
      </c>
      <c r="W63" s="121">
        <v>4584.5311099999672</v>
      </c>
      <c r="X63" s="66">
        <v>1136.8629330000113</v>
      </c>
      <c r="Y63" s="26">
        <v>2271.6248210000194</v>
      </c>
      <c r="Z63" s="26">
        <v>1813.362017000014</v>
      </c>
      <c r="AA63" s="26">
        <v>4153.0008850000013</v>
      </c>
      <c r="AB63" s="121">
        <v>9374.8506560001406</v>
      </c>
      <c r="AC63" s="66">
        <v>2035.5949900000051</v>
      </c>
      <c r="AD63" s="26">
        <v>2851.3592659999922</v>
      </c>
      <c r="AE63" s="26">
        <v>4277.5014660000015</v>
      </c>
      <c r="AF63" s="26">
        <v>2079.608593999983</v>
      </c>
      <c r="AG63" s="121">
        <v>11244.933036000031</v>
      </c>
      <c r="AH63" s="163">
        <v>2805.8679690000426</v>
      </c>
      <c r="AI63" s="163">
        <v>3730.3941345872227</v>
      </c>
      <c r="AJ63" s="163">
        <v>6706.3211573039225</v>
      </c>
      <c r="AK63" s="163">
        <v>6538.7864456104726</v>
      </c>
      <c r="AL63" s="121">
        <v>19781.36970650166</v>
      </c>
      <c r="AM63" s="163">
        <v>7908.098783000969</v>
      </c>
      <c r="AN63" s="163">
        <v>5818.9092792081719</v>
      </c>
      <c r="AO63" s="163">
        <v>8193.1548809404921</v>
      </c>
      <c r="AP63" s="163">
        <v>7445.2421441105907</v>
      </c>
      <c r="AQ63" s="121">
        <v>29365.405087260224</v>
      </c>
      <c r="AR63" s="121">
        <v>3265.5768873290217</v>
      </c>
      <c r="AS63" s="121">
        <v>4915.5000437129129</v>
      </c>
      <c r="AT63" s="121">
        <v>7646.2015062071805</v>
      </c>
      <c r="AU63" s="121">
        <v>1514.1643418838939</v>
      </c>
      <c r="AV63" s="121">
        <v>17341.442779133009</v>
      </c>
      <c r="AW63" s="137">
        <v>4836.9621389540771</v>
      </c>
      <c r="AX63" s="137">
        <v>9836.8148755829316</v>
      </c>
      <c r="AY63" s="137">
        <v>7149.1270495635399</v>
      </c>
      <c r="AZ63" s="137">
        <v>16278.023715829302</v>
      </c>
      <c r="BA63" s="121">
        <v>38115.285068930127</v>
      </c>
    </row>
    <row r="64" spans="2:53" s="9" customFormat="1" ht="15" customHeight="1">
      <c r="B64" s="67" t="s">
        <v>55</v>
      </c>
      <c r="C64" s="119"/>
      <c r="D64" s="68"/>
      <c r="E64" s="28"/>
      <c r="F64" s="28"/>
      <c r="G64" s="28"/>
      <c r="H64" s="119"/>
      <c r="I64" s="68"/>
      <c r="J64" s="28"/>
      <c r="K64" s="28"/>
      <c r="L64" s="28"/>
      <c r="M64" s="119"/>
      <c r="N64" s="68"/>
      <c r="O64" s="28"/>
      <c r="P64" s="28"/>
      <c r="Q64" s="28"/>
      <c r="R64" s="119"/>
      <c r="S64" s="68"/>
      <c r="T64" s="28"/>
      <c r="U64" s="28"/>
      <c r="V64" s="28"/>
      <c r="W64" s="119"/>
      <c r="X64" s="68"/>
      <c r="Y64" s="28"/>
      <c r="Z64" s="28"/>
      <c r="AA64" s="28"/>
      <c r="AB64" s="119"/>
      <c r="AC64" s="68"/>
      <c r="AD64" s="28"/>
      <c r="AE64" s="28"/>
      <c r="AF64" s="28"/>
      <c r="AG64" s="119"/>
      <c r="AH64" s="164"/>
      <c r="AI64" s="164"/>
      <c r="AJ64" s="164"/>
      <c r="AK64" s="164"/>
      <c r="AL64" s="119"/>
      <c r="AM64" s="164"/>
      <c r="AN64" s="164"/>
      <c r="AO64" s="164"/>
      <c r="AP64" s="164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</row>
    <row r="65" spans="2:54" s="9" customFormat="1" ht="15" customHeight="1">
      <c r="B65" s="59" t="s">
        <v>5</v>
      </c>
      <c r="C65" s="137">
        <v>8328.6815210000059</v>
      </c>
      <c r="D65" s="73">
        <v>1092.4469639999734</v>
      </c>
      <c r="E65" s="74">
        <v>666.78749899998729</v>
      </c>
      <c r="F65" s="74">
        <v>-1568.509</v>
      </c>
      <c r="G65" s="74">
        <v>-2573.6861239999707</v>
      </c>
      <c r="H65" s="137">
        <v>-2382.9606610000101</v>
      </c>
      <c r="I65" s="73">
        <v>-1623.5010810000813</v>
      </c>
      <c r="J65" s="74">
        <v>-3541.7292319999979</v>
      </c>
      <c r="K65" s="74">
        <v>-4468.5594499999934</v>
      </c>
      <c r="L65" s="74">
        <v>-598.96399500000553</v>
      </c>
      <c r="M65" s="137">
        <v>-10232.753758000079</v>
      </c>
      <c r="N65" s="73">
        <v>-1238.9182740000288</v>
      </c>
      <c r="O65" s="74">
        <v>-2162.3914380000351</v>
      </c>
      <c r="P65" s="74">
        <v>-3515.3587239999979</v>
      </c>
      <c r="Q65" s="74">
        <v>-5143.3424990000858</v>
      </c>
      <c r="R65" s="137">
        <v>-12060.010935000148</v>
      </c>
      <c r="S65" s="73">
        <v>-2376.4350700000068</v>
      </c>
      <c r="T65" s="74">
        <v>-3014.0963569999731</v>
      </c>
      <c r="U65" s="74">
        <v>-3871.3870909999896</v>
      </c>
      <c r="V65" s="74">
        <v>-2889.9771719999699</v>
      </c>
      <c r="W65" s="137">
        <v>-12151.895689999939</v>
      </c>
      <c r="X65" s="73">
        <v>-1980.4000429999869</v>
      </c>
      <c r="Y65" s="74">
        <v>-2599.7651380000098</v>
      </c>
      <c r="Z65" s="74">
        <v>-2971.863546999979</v>
      </c>
      <c r="AA65" s="74">
        <v>-1645.6652459999896</v>
      </c>
      <c r="AB65" s="137">
        <v>-9197.6939739999943</v>
      </c>
      <c r="AC65" s="73">
        <v>-2153.9056630000123</v>
      </c>
      <c r="AD65" s="74">
        <v>-2893.8744439999937</v>
      </c>
      <c r="AE65" s="74">
        <v>-3629.2694439999759</v>
      </c>
      <c r="AF65" s="74">
        <v>-3287.2712839999949</v>
      </c>
      <c r="AG65" s="137">
        <v>-11963.452114999935</v>
      </c>
      <c r="AH65" s="166">
        <v>-1839.8721699999951</v>
      </c>
      <c r="AI65" s="166">
        <v>-3392.4598599814781</v>
      </c>
      <c r="AJ65" s="166">
        <v>-5439.9950619873925</v>
      </c>
      <c r="AK65" s="166">
        <v>-2512.7977656312287</v>
      </c>
      <c r="AL65" s="137">
        <v>-13185.124857600094</v>
      </c>
      <c r="AM65" s="166">
        <v>-2665.1138054675685</v>
      </c>
      <c r="AN65" s="166">
        <v>-3467.7272150454301</v>
      </c>
      <c r="AO65" s="166">
        <v>-4908.2833281597559</v>
      </c>
      <c r="AP65" s="166">
        <v>-421.1242783925627</v>
      </c>
      <c r="AQ65" s="137">
        <v>-11462.248627065317</v>
      </c>
      <c r="AR65" s="137">
        <v>-2555.1466193342421</v>
      </c>
      <c r="AS65" s="137">
        <v>-4101.5365913416099</v>
      </c>
      <c r="AT65" s="137">
        <v>-3984.586280916621</v>
      </c>
      <c r="AU65" s="137">
        <v>-4742.3113347467443</v>
      </c>
      <c r="AV65" s="137">
        <v>-15383.580826339217</v>
      </c>
      <c r="AW65" s="137">
        <v>-4034.7053310557021</v>
      </c>
      <c r="AX65" s="137">
        <v>-4260.555865828399</v>
      </c>
      <c r="AY65" s="137">
        <v>-6050.2163568008982</v>
      </c>
      <c r="AZ65" s="137">
        <v>-4924.0976649898803</v>
      </c>
      <c r="BA65" s="137">
        <v>-19318.120269674575</v>
      </c>
    </row>
    <row r="66" spans="2:54" s="9" customFormat="1" ht="15" customHeight="1">
      <c r="B66" s="67" t="s">
        <v>55</v>
      </c>
      <c r="C66" s="119"/>
      <c r="D66" s="68"/>
      <c r="E66" s="28"/>
      <c r="F66" s="28"/>
      <c r="G66" s="28"/>
      <c r="H66" s="119"/>
      <c r="I66" s="68"/>
      <c r="J66" s="28"/>
      <c r="K66" s="28"/>
      <c r="L66" s="28"/>
      <c r="M66" s="119"/>
      <c r="N66" s="68"/>
      <c r="O66" s="28"/>
      <c r="P66" s="28"/>
      <c r="Q66" s="28"/>
      <c r="R66" s="119"/>
      <c r="S66" s="68"/>
      <c r="T66" s="28"/>
      <c r="U66" s="28"/>
      <c r="V66" s="28"/>
      <c r="W66" s="119"/>
      <c r="X66" s="68"/>
      <c r="Y66" s="28"/>
      <c r="Z66" s="28"/>
      <c r="AA66" s="28"/>
      <c r="AB66" s="119"/>
      <c r="AC66" s="68"/>
      <c r="AD66" s="28"/>
      <c r="AE66" s="28"/>
      <c r="AF66" s="28"/>
      <c r="AG66" s="119"/>
      <c r="AH66" s="164"/>
      <c r="AI66" s="164"/>
      <c r="AJ66" s="164"/>
      <c r="AK66" s="164"/>
      <c r="AL66" s="119"/>
      <c r="AM66" s="164"/>
      <c r="AN66" s="164"/>
      <c r="AO66" s="164"/>
      <c r="AP66" s="164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</row>
    <row r="67" spans="2:54" s="9" customFormat="1" ht="15" customHeight="1">
      <c r="B67" s="72" t="s">
        <v>6</v>
      </c>
      <c r="C67" s="137">
        <v>-13253.57340400003</v>
      </c>
      <c r="D67" s="73">
        <v>243.82649100001072</v>
      </c>
      <c r="E67" s="74">
        <v>-4554.0634429999991</v>
      </c>
      <c r="F67" s="74">
        <v>851.92600000000004</v>
      </c>
      <c r="G67" s="74">
        <v>-4359.0338439999614</v>
      </c>
      <c r="H67" s="137">
        <v>-7817.3447959999503</v>
      </c>
      <c r="I67" s="73">
        <v>-348.94525999999678</v>
      </c>
      <c r="J67" s="74">
        <v>224.28172800001084</v>
      </c>
      <c r="K67" s="74">
        <v>1289.2035239999695</v>
      </c>
      <c r="L67" s="74">
        <v>-3878.7259189999986</v>
      </c>
      <c r="M67" s="137">
        <v>-2714.185927000015</v>
      </c>
      <c r="N67" s="73">
        <v>-2648.6601589999955</v>
      </c>
      <c r="O67" s="74">
        <v>-2444.6888739999958</v>
      </c>
      <c r="P67" s="74">
        <v>535.18374100001165</v>
      </c>
      <c r="Q67" s="74">
        <v>-1753.997489000003</v>
      </c>
      <c r="R67" s="137">
        <v>-6312.1627809999827</v>
      </c>
      <c r="S67" s="73">
        <v>-1160.9676540000019</v>
      </c>
      <c r="T67" s="74">
        <v>-3564.9657380000044</v>
      </c>
      <c r="U67" s="74">
        <v>1062.4078450000034</v>
      </c>
      <c r="V67" s="74">
        <v>-7669.3761009999835</v>
      </c>
      <c r="W67" s="137">
        <v>-11332.901647999986</v>
      </c>
      <c r="X67" s="73">
        <v>335.42619900000136</v>
      </c>
      <c r="Y67" s="74">
        <v>-896.3765150000072</v>
      </c>
      <c r="Z67" s="74">
        <v>-1588.1514099999931</v>
      </c>
      <c r="AA67" s="74">
        <v>-7577.4644069999904</v>
      </c>
      <c r="AB67" s="137">
        <v>-9726.5661330000075</v>
      </c>
      <c r="AC67" s="73">
        <v>-1250.8945550000008</v>
      </c>
      <c r="AD67" s="74">
        <v>-1174.2217460000138</v>
      </c>
      <c r="AE67" s="74">
        <v>-291.92940500000987</v>
      </c>
      <c r="AF67" s="74">
        <v>-4224.4632540000166</v>
      </c>
      <c r="AG67" s="137">
        <v>-6941.5089600000065</v>
      </c>
      <c r="AH67" s="166">
        <v>-3140.2371799999855</v>
      </c>
      <c r="AI67" s="166">
        <v>-2090.6547601778948</v>
      </c>
      <c r="AJ67" s="166">
        <v>-2649.7459275781512</v>
      </c>
      <c r="AK67" s="166">
        <v>-10049.278802739143</v>
      </c>
      <c r="AL67" s="137">
        <v>-17929.916670495175</v>
      </c>
      <c r="AM67" s="166">
        <v>-1328.4929767696922</v>
      </c>
      <c r="AN67" s="166">
        <v>-1787.4852818581094</v>
      </c>
      <c r="AO67" s="166">
        <v>-1860.0927224919178</v>
      </c>
      <c r="AP67" s="166">
        <v>-11395.167282792478</v>
      </c>
      <c r="AQ67" s="137">
        <v>-16371.238263912197</v>
      </c>
      <c r="AR67" s="166">
        <v>-2571.181374146181</v>
      </c>
      <c r="AS67" s="166">
        <v>-2749.8798756696306</v>
      </c>
      <c r="AT67" s="166">
        <v>456.42946959368419</v>
      </c>
      <c r="AU67" s="166">
        <v>-9142.5643141101391</v>
      </c>
      <c r="AV67" s="137">
        <v>-14007.196094332267</v>
      </c>
      <c r="AW67" s="137">
        <v>-2674.5917312203383</v>
      </c>
      <c r="AX67" s="137">
        <v>-1046.4011088314001</v>
      </c>
      <c r="AY67" s="137">
        <v>-1881.1336967274328</v>
      </c>
      <c r="AZ67" s="137">
        <v>-6566.8757380849456</v>
      </c>
      <c r="BA67" s="137">
        <v>-12120.538356864228</v>
      </c>
    </row>
    <row r="68" spans="2:54" s="9" customFormat="1" ht="15" customHeight="1">
      <c r="B68" s="67" t="s">
        <v>55</v>
      </c>
      <c r="C68" s="119"/>
      <c r="D68" s="68"/>
      <c r="E68" s="28"/>
      <c r="F68" s="28"/>
      <c r="G68" s="28"/>
      <c r="H68" s="119"/>
      <c r="I68" s="68"/>
      <c r="J68" s="28"/>
      <c r="K68" s="28"/>
      <c r="L68" s="28"/>
      <c r="M68" s="119"/>
      <c r="N68" s="68"/>
      <c r="O68" s="28"/>
      <c r="P68" s="28"/>
      <c r="Q68" s="28"/>
      <c r="R68" s="119"/>
      <c r="S68" s="68"/>
      <c r="T68" s="28"/>
      <c r="U68" s="28"/>
      <c r="V68" s="28"/>
      <c r="W68" s="119"/>
      <c r="X68" s="68"/>
      <c r="Y68" s="28"/>
      <c r="Z68" s="28"/>
      <c r="AA68" s="28"/>
      <c r="AB68" s="119"/>
      <c r="AC68" s="68"/>
      <c r="AD68" s="28"/>
      <c r="AE68" s="28"/>
      <c r="AF68" s="28"/>
      <c r="AG68" s="119"/>
      <c r="AH68" s="164"/>
      <c r="AI68" s="164"/>
      <c r="AJ68" s="164"/>
      <c r="AK68" s="164"/>
      <c r="AL68" s="119"/>
      <c r="AM68" s="164"/>
      <c r="AN68" s="164"/>
      <c r="AO68" s="164"/>
      <c r="AP68" s="164"/>
      <c r="AQ68" s="119"/>
      <c r="AR68" s="164"/>
      <c r="AS68" s="164"/>
      <c r="AT68" s="164"/>
      <c r="AU68" s="164"/>
      <c r="AV68" s="119"/>
      <c r="AW68" s="164"/>
      <c r="AX68" s="164"/>
      <c r="AY68" s="164"/>
      <c r="AZ68" s="164"/>
      <c r="BA68" s="119"/>
    </row>
    <row r="69" spans="2:54" s="9" customFormat="1" ht="15" customHeight="1">
      <c r="B69" s="75" t="s">
        <v>7</v>
      </c>
      <c r="C69" s="138">
        <v>2868.989388999998</v>
      </c>
      <c r="D69" s="78">
        <v>46.020394000000294</v>
      </c>
      <c r="E69" s="77">
        <v>30.194817</v>
      </c>
      <c r="F69" s="77">
        <v>46.000999999999998</v>
      </c>
      <c r="G69" s="77">
        <v>80.034591999999975</v>
      </c>
      <c r="H69" s="138">
        <v>202.25080300000027</v>
      </c>
      <c r="I69" s="78">
        <v>848.2918840000001</v>
      </c>
      <c r="J69" s="77">
        <v>61.633786999999984</v>
      </c>
      <c r="K69" s="77">
        <v>48.771699999999896</v>
      </c>
      <c r="L69" s="77">
        <v>85.240692000000053</v>
      </c>
      <c r="M69" s="138">
        <v>1043.9380630000001</v>
      </c>
      <c r="N69" s="78">
        <v>182.82851599999998</v>
      </c>
      <c r="O69" s="77">
        <v>125.95065299999993</v>
      </c>
      <c r="P69" s="77">
        <v>58.994766000000013</v>
      </c>
      <c r="Q69" s="77">
        <v>319.4342009999998</v>
      </c>
      <c r="R69" s="138">
        <v>687.20813599999974</v>
      </c>
      <c r="S69" s="78">
        <v>291.54129400000005</v>
      </c>
      <c r="T69" s="77">
        <v>-184.82001399998364</v>
      </c>
      <c r="U69" s="77">
        <v>64.981420999999628</v>
      </c>
      <c r="V69" s="77">
        <v>361.18183199999976</v>
      </c>
      <c r="W69" s="138">
        <v>532.88453300001584</v>
      </c>
      <c r="X69" s="78">
        <v>428.23398000000009</v>
      </c>
      <c r="Y69" s="77">
        <v>89.35498499999963</v>
      </c>
      <c r="Z69" s="77">
        <v>539.22375099999965</v>
      </c>
      <c r="AA69" s="77">
        <v>116.9676600000011</v>
      </c>
      <c r="AB69" s="138">
        <v>1173.7803759999993</v>
      </c>
      <c r="AC69" s="78">
        <v>51.340336999999636</v>
      </c>
      <c r="AD69" s="77">
        <v>33.566114000000098</v>
      </c>
      <c r="AE69" s="77">
        <v>628.33121300000039</v>
      </c>
      <c r="AF69" s="77">
        <v>-57.39971299999965</v>
      </c>
      <c r="AG69" s="138">
        <v>655.83795099999998</v>
      </c>
      <c r="AH69" s="167">
        <v>14.839602000000241</v>
      </c>
      <c r="AI69" s="167">
        <v>33.946402705034743</v>
      </c>
      <c r="AJ69" s="167">
        <v>84.049671081993949</v>
      </c>
      <c r="AK69" s="167">
        <v>85.134631000001775</v>
      </c>
      <c r="AL69" s="138">
        <v>217.97030678703072</v>
      </c>
      <c r="AM69" s="167">
        <v>32.876605000000325</v>
      </c>
      <c r="AN69" s="167">
        <v>53.490159999999662</v>
      </c>
      <c r="AO69" s="167">
        <v>383.66352543719773</v>
      </c>
      <c r="AP69" s="167">
        <v>71.875450524505936</v>
      </c>
      <c r="AQ69" s="138">
        <v>541.90574096170371</v>
      </c>
      <c r="AR69" s="167">
        <v>174.69103499500125</v>
      </c>
      <c r="AS69" s="167">
        <v>-7.1333905052983084</v>
      </c>
      <c r="AT69" s="167">
        <v>147.7451250000006</v>
      </c>
      <c r="AU69" s="167">
        <v>200.58630668840556</v>
      </c>
      <c r="AV69" s="138">
        <v>515.88907617810912</v>
      </c>
      <c r="AW69" s="167">
        <v>98.102230000001725</v>
      </c>
      <c r="AX69" s="167">
        <v>31143.26544199996</v>
      </c>
      <c r="AY69" s="167">
        <v>629.59925832699639</v>
      </c>
      <c r="AZ69" s="167">
        <v>922.6090429329505</v>
      </c>
      <c r="BA69" s="138">
        <v>32793.575973259904</v>
      </c>
    </row>
    <row r="70" spans="2:54" s="9" customFormat="1" ht="15" customHeight="1">
      <c r="B70" s="59" t="s">
        <v>2</v>
      </c>
      <c r="C70" s="137">
        <v>-2055.9024940000259</v>
      </c>
      <c r="D70" s="73">
        <v>1382.2938489999844</v>
      </c>
      <c r="E70" s="74">
        <v>-3857.0811270000117</v>
      </c>
      <c r="F70" s="74">
        <v>-670.58199999999999</v>
      </c>
      <c r="G70" s="74">
        <v>-6852.6853759999321</v>
      </c>
      <c r="H70" s="137">
        <v>-9998.0546539999596</v>
      </c>
      <c r="I70" s="73">
        <v>-1124.1544570000779</v>
      </c>
      <c r="J70" s="74">
        <v>-3255.8137169999873</v>
      </c>
      <c r="K70" s="74">
        <v>-3130.584226000024</v>
      </c>
      <c r="L70" s="74">
        <v>-4392.4492220000038</v>
      </c>
      <c r="M70" s="137">
        <v>-11903.001622000094</v>
      </c>
      <c r="N70" s="73">
        <v>-3704.7499170000242</v>
      </c>
      <c r="O70" s="74">
        <v>-4481.1296590000311</v>
      </c>
      <c r="P70" s="74">
        <v>-2921.1802169999864</v>
      </c>
      <c r="Q70" s="74">
        <v>-6577.9057870000888</v>
      </c>
      <c r="R70" s="137">
        <v>-17684.965580000127</v>
      </c>
      <c r="S70" s="73">
        <v>-3245.8614300000086</v>
      </c>
      <c r="T70" s="74">
        <v>-6763.882108999961</v>
      </c>
      <c r="U70" s="74">
        <v>-2743.9978249999867</v>
      </c>
      <c r="V70" s="74">
        <v>-10198.171440999953</v>
      </c>
      <c r="W70" s="137">
        <v>-22951.912804999909</v>
      </c>
      <c r="X70" s="73">
        <v>-1216.7398639999856</v>
      </c>
      <c r="Y70" s="74">
        <v>-3406.7866680000025</v>
      </c>
      <c r="Z70" s="74">
        <v>-4020.7912060000044</v>
      </c>
      <c r="AA70" s="74">
        <v>-9106.1619929999961</v>
      </c>
      <c r="AB70" s="137">
        <v>-17750.479730999981</v>
      </c>
      <c r="AC70" s="73">
        <v>-3353.4598809999989</v>
      </c>
      <c r="AD70" s="74">
        <v>-4034.5300759999982</v>
      </c>
      <c r="AE70" s="74">
        <v>-3292.8676360000009</v>
      </c>
      <c r="AF70" s="74">
        <v>-7569.1342510000095</v>
      </c>
      <c r="AG70" s="137">
        <v>-18249.123123999962</v>
      </c>
      <c r="AH70" s="166">
        <v>-4965.2697480000015</v>
      </c>
      <c r="AI70" s="166">
        <v>-5449.1682174538091</v>
      </c>
      <c r="AJ70" s="166">
        <v>-8005.6913184820751</v>
      </c>
      <c r="AK70" s="166">
        <v>-12476.941937370168</v>
      </c>
      <c r="AL70" s="137">
        <v>-30897.071221306054</v>
      </c>
      <c r="AM70" s="166">
        <v>-3960.7301772376541</v>
      </c>
      <c r="AN70" s="166">
        <v>-5201.722336900938</v>
      </c>
      <c r="AO70" s="166">
        <v>-6384.7125252265096</v>
      </c>
      <c r="AP70" s="166">
        <v>-11744.416110652313</v>
      </c>
      <c r="AQ70" s="137">
        <v>-27291.581150017417</v>
      </c>
      <c r="AR70" s="166">
        <v>-4951.6369584855811</v>
      </c>
      <c r="AS70" s="166">
        <v>-6858.549857519668</v>
      </c>
      <c r="AT70" s="166">
        <v>-3380.4116863168201</v>
      </c>
      <c r="AU70" s="166">
        <v>-13684.289342169886</v>
      </c>
      <c r="AV70" s="137">
        <v>-28874.887844491954</v>
      </c>
      <c r="AW70" s="166">
        <v>-6611.1948322731141</v>
      </c>
      <c r="AX70" s="166">
        <v>25836.308467339921</v>
      </c>
      <c r="AY70" s="166">
        <v>-7301.7507952075166</v>
      </c>
      <c r="AZ70" s="166">
        <v>-10568.364360136831</v>
      </c>
      <c r="BA70" s="137">
        <v>1354.9173467211003</v>
      </c>
    </row>
    <row r="71" spans="2:54" s="9" customFormat="1" ht="15" customHeight="1">
      <c r="B71" s="79" t="s">
        <v>23</v>
      </c>
      <c r="C71" s="139"/>
      <c r="D71" s="80"/>
      <c r="E71" s="81"/>
      <c r="F71" s="81"/>
      <c r="G71" s="81"/>
      <c r="H71" s="139"/>
      <c r="I71" s="80"/>
      <c r="J71" s="81"/>
      <c r="K71" s="81"/>
      <c r="L71" s="81"/>
      <c r="M71" s="139"/>
      <c r="N71" s="80"/>
      <c r="O71" s="81"/>
      <c r="P71" s="81"/>
      <c r="Q71" s="81"/>
      <c r="R71" s="139"/>
      <c r="S71" s="80"/>
      <c r="T71" s="81"/>
      <c r="U71" s="81"/>
      <c r="V71" s="81"/>
      <c r="W71" s="139"/>
      <c r="X71" s="80"/>
      <c r="Y71" s="81"/>
      <c r="Z71" s="81"/>
      <c r="AA71" s="81"/>
      <c r="AB71" s="139"/>
      <c r="AC71" s="80"/>
      <c r="AD71" s="81"/>
      <c r="AE71" s="81"/>
      <c r="AF71" s="81"/>
      <c r="AG71" s="139"/>
      <c r="AH71" s="168"/>
      <c r="AI71" s="168"/>
      <c r="AJ71" s="168"/>
      <c r="AK71" s="168"/>
      <c r="AL71" s="139"/>
      <c r="AM71" s="168"/>
      <c r="AN71" s="168"/>
      <c r="AO71" s="168"/>
      <c r="AP71" s="168"/>
      <c r="AQ71" s="139"/>
      <c r="AR71" s="168"/>
      <c r="AS71" s="168"/>
      <c r="AT71" s="168"/>
      <c r="AU71" s="168"/>
      <c r="AV71" s="139"/>
      <c r="AW71" s="168"/>
      <c r="AX71" s="168"/>
      <c r="AY71" s="168"/>
      <c r="AZ71" s="168"/>
      <c r="BA71" s="139"/>
    </row>
    <row r="72" spans="2:54" s="9" customFormat="1" ht="15" customHeight="1">
      <c r="B72" s="69" t="s">
        <v>3</v>
      </c>
      <c r="C72" s="140">
        <v>9408.7877709999884</v>
      </c>
      <c r="D72" s="82">
        <v>4307.2074339999981</v>
      </c>
      <c r="E72" s="132">
        <v>-354.59280499999477</v>
      </c>
      <c r="F72" s="132">
        <v>-179.749</v>
      </c>
      <c r="G72" s="132">
        <v>-5169.3656210000045</v>
      </c>
      <c r="H72" s="140">
        <v>-1396.4999920000009</v>
      </c>
      <c r="I72" s="82">
        <v>-645.00058599999466</v>
      </c>
      <c r="J72" s="132">
        <v>-2805.1626419999975</v>
      </c>
      <c r="K72" s="132">
        <v>-2536.3377490000075</v>
      </c>
      <c r="L72" s="132">
        <v>-3133.3510279999991</v>
      </c>
      <c r="M72" s="140">
        <v>-9119.8520049999988</v>
      </c>
      <c r="N72" s="82">
        <v>-3147.036990999999</v>
      </c>
      <c r="O72" s="132">
        <v>-3830.2470529999991</v>
      </c>
      <c r="P72" s="132">
        <v>-2291.0898570000027</v>
      </c>
      <c r="Q72" s="132">
        <v>-4094.0482770000017</v>
      </c>
      <c r="R72" s="140">
        <v>-13362.422178000003</v>
      </c>
      <c r="S72" s="82">
        <v>-2862.4418600000049</v>
      </c>
      <c r="T72" s="132">
        <v>-6371.5860919999841</v>
      </c>
      <c r="U72" s="132">
        <v>-2205.2936849999987</v>
      </c>
      <c r="V72" s="132">
        <v>-9105.9161279999917</v>
      </c>
      <c r="W72" s="140">
        <v>-20545.237764999969</v>
      </c>
      <c r="X72" s="82">
        <v>-537.36461899999904</v>
      </c>
      <c r="Y72" s="132">
        <v>-2535.0601149999975</v>
      </c>
      <c r="Z72" s="132">
        <v>-3255.6138460000057</v>
      </c>
      <c r="AA72" s="132">
        <v>-9607.3146619999952</v>
      </c>
      <c r="AB72" s="140">
        <v>-15935.353241999961</v>
      </c>
      <c r="AC72" s="82">
        <v>-2675.184287</v>
      </c>
      <c r="AD72" s="132">
        <v>-3435.4128580000015</v>
      </c>
      <c r="AE72" s="132">
        <v>-2594.3261139999995</v>
      </c>
      <c r="AF72" s="132">
        <v>-6964.7911240000103</v>
      </c>
      <c r="AG72" s="140">
        <v>-15668.845662999964</v>
      </c>
      <c r="AH72" s="169">
        <v>-4284.3603630000071</v>
      </c>
      <c r="AI72" s="169">
        <v>-4945.0910242743048</v>
      </c>
      <c r="AJ72" s="169">
        <v>-6499.4162834837971</v>
      </c>
      <c r="AK72" s="169">
        <v>-10435.055025369387</v>
      </c>
      <c r="AL72" s="140">
        <v>-26163.922696127498</v>
      </c>
      <c r="AM72" s="169">
        <v>-2984.3032422367978</v>
      </c>
      <c r="AN72" s="169">
        <v>-4101.1463219016741</v>
      </c>
      <c r="AO72" s="169">
        <v>-4883.6709482182068</v>
      </c>
      <c r="AP72" s="169">
        <v>-10315.521466655637</v>
      </c>
      <c r="AQ72" s="140">
        <v>-22284.641979012318</v>
      </c>
      <c r="AR72" s="169">
        <v>-3687.7774834858551</v>
      </c>
      <c r="AS72" s="169">
        <v>-5398.2414055176669</v>
      </c>
      <c r="AT72" s="169">
        <v>-3665.7825393152834</v>
      </c>
      <c r="AU72" s="169">
        <v>-9003.4329981715</v>
      </c>
      <c r="AV72" s="140">
        <v>-21755.234426490308</v>
      </c>
      <c r="AW72" s="169">
        <v>-5334.799413273543</v>
      </c>
      <c r="AX72" s="169">
        <v>26088.60590033979</v>
      </c>
      <c r="AY72" s="169">
        <v>-5924.2323161989398</v>
      </c>
      <c r="AZ72" s="169">
        <v>-9247.4750001453558</v>
      </c>
      <c r="BA72" s="140">
        <v>5582.018037721944</v>
      </c>
    </row>
    <row r="73" spans="2:54" s="9" customFormat="1" ht="15" customHeight="1">
      <c r="B73" s="83" t="s">
        <v>22</v>
      </c>
      <c r="C73" s="139"/>
      <c r="D73" s="80"/>
      <c r="E73" s="81"/>
      <c r="F73" s="81"/>
      <c r="G73" s="81"/>
      <c r="H73" s="139"/>
      <c r="I73" s="80"/>
      <c r="J73" s="81"/>
      <c r="K73" s="81"/>
      <c r="L73" s="81"/>
      <c r="M73" s="139"/>
      <c r="N73" s="80"/>
      <c r="O73" s="81"/>
      <c r="P73" s="81"/>
      <c r="Q73" s="81"/>
      <c r="R73" s="139"/>
      <c r="S73" s="80"/>
      <c r="T73" s="81"/>
      <c r="U73" s="81"/>
      <c r="V73" s="81"/>
      <c r="W73" s="139"/>
      <c r="X73" s="80"/>
      <c r="Y73" s="81"/>
      <c r="Z73" s="81"/>
      <c r="AA73" s="81"/>
      <c r="AB73" s="139"/>
      <c r="AC73" s="80"/>
      <c r="AD73" s="81"/>
      <c r="AE73" s="81"/>
      <c r="AF73" s="81"/>
      <c r="AG73" s="139"/>
      <c r="AH73" s="168"/>
      <c r="AI73" s="168"/>
      <c r="AJ73" s="168"/>
      <c r="AK73" s="168"/>
      <c r="AL73" s="139"/>
      <c r="AM73" s="168"/>
      <c r="AN73" s="168"/>
      <c r="AO73" s="168"/>
      <c r="AP73" s="168"/>
      <c r="AQ73" s="139"/>
      <c r="AR73" s="168"/>
      <c r="AS73" s="168"/>
      <c r="AT73" s="168"/>
      <c r="AU73" s="168"/>
      <c r="AV73" s="139"/>
      <c r="AW73" s="168"/>
      <c r="AX73" s="168"/>
      <c r="AY73" s="168"/>
      <c r="AZ73" s="168"/>
      <c r="BA73" s="139"/>
    </row>
    <row r="74" spans="2:54" s="6" customFormat="1" ht="15" customHeight="1"/>
    <row r="75" spans="2:54" s="6" customFormat="1" ht="15" customHeight="1" thickBot="1"/>
    <row r="76" spans="2:54" ht="15" customHeight="1">
      <c r="B76" s="114" t="s">
        <v>16</v>
      </c>
      <c r="C76" s="130">
        <v>2014</v>
      </c>
      <c r="D76" s="1"/>
      <c r="E76" s="1"/>
      <c r="F76" s="1"/>
      <c r="G76" s="1"/>
      <c r="H76" s="130">
        <v>2015</v>
      </c>
      <c r="I76" s="1"/>
      <c r="J76" s="1"/>
      <c r="K76" s="1"/>
      <c r="L76" s="1"/>
      <c r="M76" s="130">
        <v>2016</v>
      </c>
      <c r="N76" s="1"/>
      <c r="O76" s="1"/>
      <c r="P76" s="1"/>
      <c r="Q76" s="1"/>
      <c r="R76" s="130">
        <v>2017</v>
      </c>
      <c r="S76" s="1"/>
      <c r="T76" s="1"/>
      <c r="U76" s="1"/>
      <c r="V76" s="1"/>
      <c r="W76" s="130">
        <v>2018</v>
      </c>
      <c r="X76" s="1"/>
      <c r="Y76" s="1"/>
      <c r="Z76" s="1"/>
      <c r="AA76" s="1"/>
      <c r="AB76" s="130">
        <v>2019</v>
      </c>
      <c r="AC76" s="1"/>
      <c r="AD76" s="1"/>
      <c r="AE76" s="1"/>
      <c r="AF76" s="1"/>
      <c r="AG76" s="141">
        <v>2020</v>
      </c>
      <c r="AH76" s="1"/>
      <c r="AI76" s="1"/>
      <c r="AJ76" s="1"/>
      <c r="AK76" s="1"/>
      <c r="AL76" s="184">
        <v>2021</v>
      </c>
      <c r="AM76" s="1"/>
      <c r="AQ76" s="189">
        <v>2022</v>
      </c>
      <c r="AV76" s="196">
        <v>2023</v>
      </c>
      <c r="BA76" s="199">
        <v>2024</v>
      </c>
    </row>
    <row r="77" spans="2:54" ht="15" customHeight="1" thickBot="1">
      <c r="B77" s="54" t="s">
        <v>19</v>
      </c>
      <c r="C77" s="131"/>
      <c r="D77" s="7" t="s">
        <v>60</v>
      </c>
      <c r="E77" s="7" t="s">
        <v>61</v>
      </c>
      <c r="F77" s="7" t="s">
        <v>62</v>
      </c>
      <c r="G77" s="7" t="s">
        <v>63</v>
      </c>
      <c r="H77" s="131"/>
      <c r="I77" s="7" t="s">
        <v>64</v>
      </c>
      <c r="J77" s="7" t="s">
        <v>65</v>
      </c>
      <c r="K77" s="7" t="s">
        <v>66</v>
      </c>
      <c r="L77" s="7" t="s">
        <v>67</v>
      </c>
      <c r="M77" s="131"/>
      <c r="N77" s="7" t="s">
        <v>68</v>
      </c>
      <c r="O77" s="7" t="s">
        <v>69</v>
      </c>
      <c r="P77" s="7" t="s">
        <v>70</v>
      </c>
      <c r="Q77" s="7" t="s">
        <v>71</v>
      </c>
      <c r="R77" s="131"/>
      <c r="S77" s="7" t="s">
        <v>72</v>
      </c>
      <c r="T77" s="7" t="s">
        <v>73</v>
      </c>
      <c r="U77" s="7" t="s">
        <v>74</v>
      </c>
      <c r="V77" s="7" t="s">
        <v>75</v>
      </c>
      <c r="W77" s="131"/>
      <c r="X77" s="7" t="s">
        <v>59</v>
      </c>
      <c r="Y77" s="7" t="s">
        <v>76</v>
      </c>
      <c r="Z77" s="7" t="s">
        <v>77</v>
      </c>
      <c r="AA77" s="7" t="s">
        <v>78</v>
      </c>
      <c r="AB77" s="131"/>
      <c r="AC77" s="7" t="s">
        <v>58</v>
      </c>
      <c r="AD77" s="7" t="s">
        <v>79</v>
      </c>
      <c r="AE77" s="7" t="s">
        <v>80</v>
      </c>
      <c r="AF77" s="7" t="s">
        <v>81</v>
      </c>
      <c r="AG77" s="142"/>
      <c r="AH77" s="7" t="s">
        <v>84</v>
      </c>
      <c r="AI77" s="7" t="s">
        <v>86</v>
      </c>
      <c r="AJ77" s="7" t="s">
        <v>88</v>
      </c>
      <c r="AK77" s="7" t="s">
        <v>90</v>
      </c>
      <c r="AL77" s="183"/>
      <c r="AM77" s="7" t="s">
        <v>91</v>
      </c>
      <c r="AN77" s="7" t="s">
        <v>92</v>
      </c>
      <c r="AO77" s="7" t="s">
        <v>93</v>
      </c>
      <c r="AP77" s="7" t="s">
        <v>94</v>
      </c>
      <c r="AQ77" s="188"/>
      <c r="AR77" s="7" t="s">
        <v>96</v>
      </c>
      <c r="AS77" s="7" t="s">
        <v>97</v>
      </c>
      <c r="AT77" s="7" t="s">
        <v>101</v>
      </c>
      <c r="AU77" s="7" t="s">
        <v>102</v>
      </c>
      <c r="AV77" s="197"/>
      <c r="AW77" s="7" t="s">
        <v>98</v>
      </c>
      <c r="AX77" s="7" t="s">
        <v>99</v>
      </c>
      <c r="AY77" s="7" t="s">
        <v>100</v>
      </c>
      <c r="AZ77" s="7" t="s">
        <v>103</v>
      </c>
      <c r="BA77" s="198"/>
    </row>
    <row r="78" spans="2:54" ht="15" customHeight="1">
      <c r="B78" s="56" t="s">
        <v>20</v>
      </c>
      <c r="C78" s="133">
        <v>22897.714128105607</v>
      </c>
      <c r="D78" s="57">
        <v>6581.3605968209013</v>
      </c>
      <c r="E78" s="58">
        <v>5062.7839446453281</v>
      </c>
      <c r="F78" s="58">
        <v>5334.3360845821971</v>
      </c>
      <c r="G78" s="58">
        <v>6948.5579495599995</v>
      </c>
      <c r="H78" s="133">
        <v>23927.038575608425</v>
      </c>
      <c r="I78" s="57">
        <v>7000.6393788570003</v>
      </c>
      <c r="J78" s="58">
        <v>4776.3419700249988</v>
      </c>
      <c r="K78" s="58">
        <v>5469.2063243750008</v>
      </c>
      <c r="L78" s="58">
        <v>7544.2569291629989</v>
      </c>
      <c r="M78" s="133">
        <v>24790.444602420001</v>
      </c>
      <c r="N78" s="57">
        <v>7336.1590119490002</v>
      </c>
      <c r="O78" s="58">
        <v>5115.8769946089988</v>
      </c>
      <c r="P78" s="58">
        <v>5837.4626287670008</v>
      </c>
      <c r="Q78" s="58">
        <v>7730.6660359829975</v>
      </c>
      <c r="R78" s="133">
        <v>26020.164671307997</v>
      </c>
      <c r="S78" s="57">
        <v>7609.6734260839994</v>
      </c>
      <c r="T78" s="58">
        <v>5805.8266909889999</v>
      </c>
      <c r="U78" s="58">
        <v>6467.2803060729993</v>
      </c>
      <c r="V78" s="58">
        <v>8647.5860383219988</v>
      </c>
      <c r="W78" s="133">
        <v>28530.366461467998</v>
      </c>
      <c r="X78" s="57">
        <v>8108.348126382999</v>
      </c>
      <c r="Y78" s="58">
        <v>5889.3144599999987</v>
      </c>
      <c r="Z78" s="58">
        <v>6857.0120560259984</v>
      </c>
      <c r="AA78" s="58">
        <v>9177.4771925529985</v>
      </c>
      <c r="AB78" s="133">
        <v>30032.151830840998</v>
      </c>
      <c r="AC78" s="57">
        <v>8630.4611456109997</v>
      </c>
      <c r="AD78" s="58">
        <v>5180.7533753039988</v>
      </c>
      <c r="AE78" s="58">
        <v>6734.1634873009998</v>
      </c>
      <c r="AF78" s="58">
        <v>10141.562815953785</v>
      </c>
      <c r="AG78" s="133">
        <v>30686.940824169786</v>
      </c>
      <c r="AH78" s="160">
        <v>9041.9794843300024</v>
      </c>
      <c r="AI78" s="160">
        <v>6758.7257646689995</v>
      </c>
      <c r="AJ78" s="160">
        <v>8212.8245046700886</v>
      </c>
      <c r="AK78" s="160">
        <v>10684.592112185999</v>
      </c>
      <c r="AL78" s="133">
        <v>34698.121865855093</v>
      </c>
      <c r="AM78" s="192">
        <v>9692.2683455079987</v>
      </c>
      <c r="AN78" s="192">
        <v>6567.4719056500007</v>
      </c>
      <c r="AO78" s="192">
        <v>7963.7481705729997</v>
      </c>
      <c r="AP78" s="192">
        <v>10097.344268979998</v>
      </c>
      <c r="AQ78" s="193">
        <v>34320.832690710995</v>
      </c>
      <c r="AR78" s="160">
        <v>9362.2860739040007</v>
      </c>
      <c r="AS78" s="160">
        <v>6882.9485126719992</v>
      </c>
      <c r="AT78" s="160">
        <v>7559.3201583170012</v>
      </c>
      <c r="AU78" s="160">
        <v>9332.47665547</v>
      </c>
      <c r="AV78" s="193">
        <v>33137.031400363005</v>
      </c>
      <c r="AW78" s="160">
        <v>8951.7558699050915</v>
      </c>
      <c r="AX78" s="160">
        <v>6009.9026045079991</v>
      </c>
      <c r="AY78" s="160">
        <v>7991.2794978649999</v>
      </c>
      <c r="AZ78" s="160">
        <v>10819.949106743248</v>
      </c>
      <c r="BA78" s="193">
        <v>33772.887079021333</v>
      </c>
      <c r="BB78" s="190"/>
    </row>
    <row r="79" spans="2:54" s="6" customFormat="1" ht="15" customHeight="1">
      <c r="B79" s="59" t="s">
        <v>1</v>
      </c>
      <c r="C79" s="134" t="e">
        <v>#REF!</v>
      </c>
      <c r="D79" s="60">
        <v>382834.36499999999</v>
      </c>
      <c r="E79" s="61">
        <v>310673.46100000001</v>
      </c>
      <c r="F79" s="61">
        <v>352911.53700000001</v>
      </c>
      <c r="G79" s="61">
        <v>451952.35200000007</v>
      </c>
      <c r="H79" s="134">
        <v>1498371.7150000001</v>
      </c>
      <c r="I79" s="60">
        <v>414192.81300000002</v>
      </c>
      <c r="J79" s="61">
        <v>307904.73499999999</v>
      </c>
      <c r="K79" s="61">
        <v>356817.484</v>
      </c>
      <c r="L79" s="61">
        <v>479982.67600000021</v>
      </c>
      <c r="M79" s="134">
        <v>1558897.7080000001</v>
      </c>
      <c r="N79" s="60">
        <v>448685.533</v>
      </c>
      <c r="O79" s="61">
        <v>345042.82199999999</v>
      </c>
      <c r="P79" s="61">
        <v>394512.01899999997</v>
      </c>
      <c r="Q79" s="61">
        <v>510120.42000000016</v>
      </c>
      <c r="R79" s="134">
        <v>1698360.794</v>
      </c>
      <c r="S79" s="60">
        <v>472163.09399999998</v>
      </c>
      <c r="T79" s="61">
        <v>372169.53700000001</v>
      </c>
      <c r="U79" s="61">
        <v>388348.99400000001</v>
      </c>
      <c r="V79" s="61">
        <v>550600.71163000003</v>
      </c>
      <c r="W79" s="134">
        <v>1783282.33663</v>
      </c>
      <c r="X79" s="60">
        <v>476858.099063</v>
      </c>
      <c r="Y79" s="61">
        <v>377361.83271699998</v>
      </c>
      <c r="Z79" s="61">
        <v>390249.25598299998</v>
      </c>
      <c r="AA79" s="61">
        <v>578071.50929800002</v>
      </c>
      <c r="AB79" s="134">
        <v>1822540.6970609999</v>
      </c>
      <c r="AC79" s="60">
        <v>511232.91587500001</v>
      </c>
      <c r="AD79" s="61">
        <v>318375.94788400002</v>
      </c>
      <c r="AE79" s="61">
        <v>428355.46645800001</v>
      </c>
      <c r="AF79" s="61">
        <v>599629.34771100001</v>
      </c>
      <c r="AG79" s="134">
        <v>1857593.677928</v>
      </c>
      <c r="AH79" s="161">
        <v>569639.45597999997</v>
      </c>
      <c r="AI79" s="161">
        <v>469994.58534414199</v>
      </c>
      <c r="AJ79" s="161">
        <v>622729.62683941086</v>
      </c>
      <c r="AK79" s="161">
        <v>822348.61191526602</v>
      </c>
      <c r="AL79" s="134">
        <v>2484712.280078819</v>
      </c>
      <c r="AM79" s="194">
        <v>700464.93017039692</v>
      </c>
      <c r="AN79" s="194">
        <v>558502.884586995</v>
      </c>
      <c r="AO79" s="194">
        <v>684105.53527804592</v>
      </c>
      <c r="AP79" s="194">
        <v>768361.59821943601</v>
      </c>
      <c r="AQ79" s="195">
        <v>2711434.948254874</v>
      </c>
      <c r="AR79" s="161">
        <v>732030.75936745107</v>
      </c>
      <c r="AS79" s="161">
        <v>574241.7036150489</v>
      </c>
      <c r="AT79" s="161">
        <v>686676.9061690371</v>
      </c>
      <c r="AU79" s="161">
        <v>572606.69822928298</v>
      </c>
      <c r="AV79" s="195">
        <v>2565556.0673808199</v>
      </c>
      <c r="AW79" s="161">
        <v>746023.98231945699</v>
      </c>
      <c r="AX79" s="161">
        <v>524641.48091463302</v>
      </c>
      <c r="AY79" s="161">
        <v>665823.27142365405</v>
      </c>
      <c r="AZ79" s="161">
        <v>968077.71852612693</v>
      </c>
      <c r="BA79" s="195">
        <v>2904566.4531838712</v>
      </c>
      <c r="BB79" s="190"/>
    </row>
    <row r="80" spans="2:54" s="9" customFormat="1" ht="15" customHeight="1">
      <c r="B80" s="62" t="s">
        <v>24</v>
      </c>
      <c r="C80" s="135" t="e">
        <v>#REF!</v>
      </c>
      <c r="D80" s="63">
        <v>58169.486289039771</v>
      </c>
      <c r="E80" s="64">
        <v>61364.155452176645</v>
      </c>
      <c r="F80" s="64">
        <v>66158.474345105162</v>
      </c>
      <c r="G80" s="64">
        <v>65042.611039693329</v>
      </c>
      <c r="H80" s="135">
        <v>62622.531002539625</v>
      </c>
      <c r="I80" s="63">
        <v>59164.99773591046</v>
      </c>
      <c r="J80" s="64">
        <v>64464.549844279361</v>
      </c>
      <c r="K80" s="64">
        <v>65241.181779840008</v>
      </c>
      <c r="L80" s="64">
        <v>63622.26001935119</v>
      </c>
      <c r="M80" s="135">
        <v>62883.007263525367</v>
      </c>
      <c r="N80" s="63">
        <v>61160.824386329317</v>
      </c>
      <c r="O80" s="64">
        <v>67445.488303100079</v>
      </c>
      <c r="P80" s="64">
        <v>67582.791375116605</v>
      </c>
      <c r="Q80" s="64">
        <v>65986.606797603759</v>
      </c>
      <c r="R80" s="135">
        <v>65270.947184771445</v>
      </c>
      <c r="S80" s="63">
        <v>62047.747329280464</v>
      </c>
      <c r="T80" s="64">
        <v>64102.763793764294</v>
      </c>
      <c r="U80" s="64">
        <v>60048.270002357393</v>
      </c>
      <c r="V80" s="64">
        <v>63671.030179983049</v>
      </c>
      <c r="W80" s="135">
        <v>62504.711919436144</v>
      </c>
      <c r="X80" s="63">
        <v>58810.757953447486</v>
      </c>
      <c r="Y80" s="64">
        <v>64075.680672177936</v>
      </c>
      <c r="Z80" s="64">
        <v>56912.435444829905</v>
      </c>
      <c r="AA80" s="64">
        <v>62988.062750738536</v>
      </c>
      <c r="AB80" s="135">
        <v>60686.31736169412</v>
      </c>
      <c r="AC80" s="63">
        <v>59235.874798531047</v>
      </c>
      <c r="AD80" s="64">
        <v>61453.600436117689</v>
      </c>
      <c r="AE80" s="64">
        <v>63609.306080224305</v>
      </c>
      <c r="AF80" s="64">
        <v>59125.931436101513</v>
      </c>
      <c r="AG80" s="135">
        <v>60533.687231048905</v>
      </c>
      <c r="AH80" s="162">
        <v>62999.419205407474</v>
      </c>
      <c r="AI80" s="162">
        <v>69538.934069646988</v>
      </c>
      <c r="AJ80" s="162">
        <v>75824.05133402106</v>
      </c>
      <c r="AK80" s="162">
        <v>76965.84046267526</v>
      </c>
      <c r="AL80" s="135">
        <v>71609.417065420945</v>
      </c>
      <c r="AM80" s="162">
        <v>72270.484596625523</v>
      </c>
      <c r="AN80" s="162">
        <v>85040.772554582931</v>
      </c>
      <c r="AO80" s="162">
        <v>85902.457062353817</v>
      </c>
      <c r="AP80" s="162">
        <v>76095.414571524117</v>
      </c>
      <c r="AQ80" s="162">
        <v>79002.598004818487</v>
      </c>
      <c r="AR80" s="162">
        <v>78189.317607788063</v>
      </c>
      <c r="AS80" s="162">
        <v>83429.60906330026</v>
      </c>
      <c r="AT80" s="162">
        <v>90838.447345497538</v>
      </c>
      <c r="AU80" s="162">
        <v>61356.349377382452</v>
      </c>
      <c r="AV80" s="162">
        <v>77422.628369562255</v>
      </c>
      <c r="AW80" s="162">
        <v>83338.285042771895</v>
      </c>
      <c r="AX80" s="162">
        <v>87296.170244273497</v>
      </c>
      <c r="AY80" s="162">
        <v>83318.731575029946</v>
      </c>
      <c r="AZ80" s="162">
        <v>89471.559336891703</v>
      </c>
      <c r="BA80" s="162">
        <v>86002.906603388896</v>
      </c>
      <c r="BB80" s="190"/>
    </row>
    <row r="81" spans="2:54" ht="15" customHeight="1">
      <c r="B81" s="65" t="s">
        <v>4</v>
      </c>
      <c r="C81" s="121" t="e">
        <v>#REF!</v>
      </c>
      <c r="D81" s="66">
        <v>-165564.492</v>
      </c>
      <c r="E81" s="26">
        <v>-146191.315</v>
      </c>
      <c r="F81" s="26">
        <v>-169872.95300000001</v>
      </c>
      <c r="G81" s="26">
        <v>-203446.49100000004</v>
      </c>
      <c r="H81" s="121">
        <v>-685075.25100000005</v>
      </c>
      <c r="I81" s="66">
        <v>-183296.54800000001</v>
      </c>
      <c r="J81" s="26">
        <v>-156249.89199999999</v>
      </c>
      <c r="K81" s="26">
        <v>-180468.84299999999</v>
      </c>
      <c r="L81" s="26">
        <v>-221804.63299999997</v>
      </c>
      <c r="M81" s="121">
        <v>-741819.91599999997</v>
      </c>
      <c r="N81" s="66">
        <v>-202426.92300000001</v>
      </c>
      <c r="O81" s="26">
        <v>-169530.024</v>
      </c>
      <c r="P81" s="26">
        <v>-193712.361</v>
      </c>
      <c r="Q81" s="26">
        <v>-233069.34699999995</v>
      </c>
      <c r="R81" s="121">
        <v>-798738.65500000003</v>
      </c>
      <c r="S81" s="66">
        <v>-207844.91800000001</v>
      </c>
      <c r="T81" s="26">
        <v>-186465.68599999999</v>
      </c>
      <c r="U81" s="26">
        <v>-197063.27100000001</v>
      </c>
      <c r="V81" s="26">
        <v>-268637.51718100003</v>
      </c>
      <c r="W81" s="121">
        <v>-860011.39218099997</v>
      </c>
      <c r="X81" s="66">
        <v>-231382.874075</v>
      </c>
      <c r="Y81" s="26">
        <v>-199607.05829399999</v>
      </c>
      <c r="Z81" s="26">
        <v>-200856.93199099999</v>
      </c>
      <c r="AA81" s="26">
        <v>-276471.32590900001</v>
      </c>
      <c r="AB81" s="121">
        <v>-908318.1902689999</v>
      </c>
      <c r="AC81" s="66">
        <v>-257438.398892</v>
      </c>
      <c r="AD81" s="26">
        <v>-183809.384013</v>
      </c>
      <c r="AE81" s="26">
        <v>-238476.781391</v>
      </c>
      <c r="AF81" s="26">
        <v>-304311.35801800003</v>
      </c>
      <c r="AG81" s="121">
        <v>-984035.92231399997</v>
      </c>
      <c r="AH81" s="163">
        <v>-280270.89335799997</v>
      </c>
      <c r="AI81" s="163">
        <v>-249566.83878527221</v>
      </c>
      <c r="AJ81" s="163">
        <v>-330148.39636916516</v>
      </c>
      <c r="AK81" s="163">
        <v>-431573.66906461318</v>
      </c>
      <c r="AL81" s="121">
        <v>-1291559.7975770505</v>
      </c>
      <c r="AM81" s="163">
        <v>-376740.25307771034</v>
      </c>
      <c r="AN81" s="163">
        <v>-333194.4734454084</v>
      </c>
      <c r="AO81" s="163">
        <v>-391714.49449677934</v>
      </c>
      <c r="AP81" s="163">
        <v>-413276.08802648808</v>
      </c>
      <c r="AQ81" s="121">
        <v>-1514925.3090463863</v>
      </c>
      <c r="AR81" s="163">
        <v>-377085.57699984236</v>
      </c>
      <c r="AS81" s="163">
        <v>-324826.3837469173</v>
      </c>
      <c r="AT81" s="163">
        <v>-368362.23562198156</v>
      </c>
      <c r="AU81" s="163">
        <v>-308337.76997268159</v>
      </c>
      <c r="AV81" s="121">
        <v>-1378611.9663414229</v>
      </c>
      <c r="AW81" s="163">
        <v>-393897.32570077211</v>
      </c>
      <c r="AX81" s="163">
        <v>-314528.12020941015</v>
      </c>
      <c r="AY81" s="163">
        <v>-377538.50390002795</v>
      </c>
      <c r="AZ81" s="163">
        <v>-504993.82723328436</v>
      </c>
      <c r="BA81" s="121">
        <v>-1590957.7770434944</v>
      </c>
      <c r="BB81" s="190"/>
    </row>
    <row r="82" spans="2:54" ht="15" customHeight="1" collapsed="1">
      <c r="B82" s="67" t="s">
        <v>55</v>
      </c>
      <c r="C82" s="119" t="e">
        <v>#REF!</v>
      </c>
      <c r="D82" s="68">
        <v>43.247029821891772</v>
      </c>
      <c r="E82" s="28">
        <v>47.056261107542753</v>
      </c>
      <c r="F82" s="28">
        <v>48.13471229760335</v>
      </c>
      <c r="G82" s="28">
        <v>45.015030920781669</v>
      </c>
      <c r="H82" s="119">
        <v>45.721314954213483</v>
      </c>
      <c r="I82" s="68">
        <v>44.253918041788907</v>
      </c>
      <c r="J82" s="28">
        <v>50.746180308009883</v>
      </c>
      <c r="K82" s="28">
        <v>50.577354275610553</v>
      </c>
      <c r="L82" s="28">
        <v>46.2109663724613</v>
      </c>
      <c r="M82" s="119">
        <v>47.586182992835596</v>
      </c>
      <c r="N82" s="68">
        <v>45.115544877619222</v>
      </c>
      <c r="O82" s="28">
        <v>49.133038913065697</v>
      </c>
      <c r="P82" s="28">
        <v>49.101764121411982</v>
      </c>
      <c r="Q82" s="28">
        <v>45.689083961782963</v>
      </c>
      <c r="R82" s="119">
        <v>47.029974892366717</v>
      </c>
      <c r="S82" s="68">
        <v>44.019729758887088</v>
      </c>
      <c r="T82" s="28">
        <v>50.102350531714791</v>
      </c>
      <c r="U82" s="28">
        <v>50.743860302107549</v>
      </c>
      <c r="V82" s="28">
        <v>48.789896472477253</v>
      </c>
      <c r="W82" s="119">
        <v>48.226316972680102</v>
      </c>
      <c r="X82" s="68">
        <v>48.522374796538983</v>
      </c>
      <c r="Y82" s="28">
        <v>52.895401969200726</v>
      </c>
      <c r="Z82" s="28">
        <v>51.468882749067866</v>
      </c>
      <c r="AA82" s="28">
        <v>47.826492304514709</v>
      </c>
      <c r="AB82" s="119">
        <v>49.838019624677756</v>
      </c>
      <c r="AC82" s="68">
        <v>50.356381777840276</v>
      </c>
      <c r="AD82" s="28">
        <v>57.733439110158777</v>
      </c>
      <c r="AE82" s="28">
        <v>55.672636411745778</v>
      </c>
      <c r="AF82" s="28">
        <v>50.749910620563433</v>
      </c>
      <c r="AG82" s="119">
        <v>52.973690318090171</v>
      </c>
      <c r="AH82" s="164">
        <v>49.201453729328797</v>
      </c>
      <c r="AI82" s="164">
        <v>53.099939141327134</v>
      </c>
      <c r="AJ82" s="164">
        <v>53.01633038479212</v>
      </c>
      <c r="AK82" s="164">
        <v>52.480622306818226</v>
      </c>
      <c r="AL82" s="119">
        <v>51.98025573955308</v>
      </c>
      <c r="AM82" s="164">
        <v>53.78431336827434</v>
      </c>
      <c r="AN82" s="164">
        <v>59.658505379394953</v>
      </c>
      <c r="AO82" s="164">
        <v>57.259366325339265</v>
      </c>
      <c r="AP82" s="164">
        <v>53.786666197815471</v>
      </c>
      <c r="AQ82" s="119">
        <v>55.871718774644329</v>
      </c>
      <c r="AR82" s="119">
        <v>51.512258491116228</v>
      </c>
      <c r="AS82" s="119">
        <v>56.566143089577714</v>
      </c>
      <c r="AT82" s="119">
        <v>53.644185833636151</v>
      </c>
      <c r="AU82" s="119">
        <v>53.848089958810974</v>
      </c>
      <c r="AV82" s="119">
        <v>53.735405897749487</v>
      </c>
      <c r="AW82" s="119">
        <v>52.799552700183874</v>
      </c>
      <c r="AX82" s="119">
        <v>59.951058322929015</v>
      </c>
      <c r="AY82" s="119">
        <v>56.702509525204846</v>
      </c>
      <c r="AZ82" s="119">
        <v>52.164595627934119</v>
      </c>
      <c r="BA82" s="119">
        <v>54.774363151497163</v>
      </c>
      <c r="BB82" s="190"/>
    </row>
    <row r="83" spans="2:54" ht="15" customHeight="1">
      <c r="B83" s="69" t="s">
        <v>5</v>
      </c>
      <c r="C83" s="136" t="e">
        <v>#REF!</v>
      </c>
      <c r="D83" s="70">
        <v>217269.87299999999</v>
      </c>
      <c r="E83" s="71">
        <v>164482.14600000001</v>
      </c>
      <c r="F83" s="71">
        <v>183038.584</v>
      </c>
      <c r="G83" s="71">
        <v>248505.86100000003</v>
      </c>
      <c r="H83" s="136">
        <v>813296.46400000004</v>
      </c>
      <c r="I83" s="70">
        <v>230896.26500000001</v>
      </c>
      <c r="J83" s="71">
        <v>151654.84299999999</v>
      </c>
      <c r="K83" s="71">
        <v>176348.641</v>
      </c>
      <c r="L83" s="71">
        <v>258178.04300000024</v>
      </c>
      <c r="M83" s="136">
        <v>817077.79200000013</v>
      </c>
      <c r="N83" s="70">
        <v>246258.61</v>
      </c>
      <c r="O83" s="71">
        <v>175512.79799999998</v>
      </c>
      <c r="P83" s="71">
        <v>200799.65799999997</v>
      </c>
      <c r="Q83" s="71">
        <v>277051.07300000021</v>
      </c>
      <c r="R83" s="136">
        <v>899622.13899999997</v>
      </c>
      <c r="S83" s="70">
        <v>264318.17599999998</v>
      </c>
      <c r="T83" s="71">
        <v>185703.85100000002</v>
      </c>
      <c r="U83" s="71">
        <v>191285.723</v>
      </c>
      <c r="V83" s="71">
        <v>281963.194449</v>
      </c>
      <c r="W83" s="136">
        <v>923270.94444900006</v>
      </c>
      <c r="X83" s="70">
        <v>245475.224988</v>
      </c>
      <c r="Y83" s="71">
        <v>177754.774423</v>
      </c>
      <c r="Z83" s="71">
        <v>189392.32399199999</v>
      </c>
      <c r="AA83" s="71">
        <v>301600.18338900001</v>
      </c>
      <c r="AB83" s="136">
        <v>914222.50679200003</v>
      </c>
      <c r="AC83" s="70">
        <v>253794.51698300001</v>
      </c>
      <c r="AD83" s="71">
        <v>134566.56387100002</v>
      </c>
      <c r="AE83" s="71">
        <v>189878.68506700001</v>
      </c>
      <c r="AF83" s="71">
        <v>295317.98969299998</v>
      </c>
      <c r="AG83" s="136">
        <v>873557.75561400002</v>
      </c>
      <c r="AH83" s="165">
        <v>289368.562622</v>
      </c>
      <c r="AI83" s="165">
        <v>220427.74655886978</v>
      </c>
      <c r="AJ83" s="165">
        <v>292581.2304702457</v>
      </c>
      <c r="AK83" s="165">
        <v>390774.94285065285</v>
      </c>
      <c r="AL83" s="136">
        <v>1193152.4825017683</v>
      </c>
      <c r="AM83" s="165">
        <v>323724.67709268659</v>
      </c>
      <c r="AN83" s="165">
        <v>225308.41114158661</v>
      </c>
      <c r="AO83" s="165">
        <v>292391.04078126658</v>
      </c>
      <c r="AP83" s="165">
        <v>355085.51019294793</v>
      </c>
      <c r="AQ83" s="136">
        <v>1196509.6392084877</v>
      </c>
      <c r="AR83" s="165">
        <v>354945.18236760871</v>
      </c>
      <c r="AS83" s="165">
        <v>249415.3198681316</v>
      </c>
      <c r="AT83" s="165">
        <v>318314.67054705555</v>
      </c>
      <c r="AU83" s="165">
        <v>264268.92825660139</v>
      </c>
      <c r="AV83" s="136">
        <v>1186944.1010393973</v>
      </c>
      <c r="AW83" s="165">
        <v>352126.65661868488</v>
      </c>
      <c r="AX83" s="165">
        <v>210113.36070522288</v>
      </c>
      <c r="AY83" s="165">
        <v>288284.7675236261</v>
      </c>
      <c r="AZ83" s="165">
        <v>463083.89129284257</v>
      </c>
      <c r="BA83" s="136">
        <v>1313608.6761403768</v>
      </c>
      <c r="BB83" s="190"/>
    </row>
    <row r="84" spans="2:54" ht="15" customHeight="1" collapsed="1">
      <c r="B84" s="67" t="s">
        <v>55</v>
      </c>
      <c r="C84" s="119" t="e">
        <v>#REF!</v>
      </c>
      <c r="D84" s="68">
        <v>56.752970178108228</v>
      </c>
      <c r="E84" s="28">
        <v>52.943738892457247</v>
      </c>
      <c r="F84" s="28">
        <v>51.865287702396643</v>
      </c>
      <c r="G84" s="28">
        <v>54.984969079218324</v>
      </c>
      <c r="H84" s="119">
        <v>54.278685045786524</v>
      </c>
      <c r="I84" s="68">
        <v>55.746081958211093</v>
      </c>
      <c r="J84" s="28">
        <v>49.253819691990117</v>
      </c>
      <c r="K84" s="28">
        <v>49.422645724389447</v>
      </c>
      <c r="L84" s="28">
        <v>53.789033627538693</v>
      </c>
      <c r="M84" s="119">
        <v>52.413817007164397</v>
      </c>
      <c r="N84" s="68">
        <v>54.884455122380771</v>
      </c>
      <c r="O84" s="28">
        <v>50.866961086934303</v>
      </c>
      <c r="P84" s="28">
        <v>50.898235878588018</v>
      </c>
      <c r="Q84" s="28">
        <v>54.310916038217037</v>
      </c>
      <c r="R84" s="119">
        <v>52.970025107633276</v>
      </c>
      <c r="S84" s="68">
        <v>55.980270241112919</v>
      </c>
      <c r="T84" s="28">
        <v>49.897649468285209</v>
      </c>
      <c r="U84" s="28">
        <v>49.256139697892458</v>
      </c>
      <c r="V84" s="28">
        <v>51.21010352752274</v>
      </c>
      <c r="W84" s="119">
        <v>51.773683027319905</v>
      </c>
      <c r="X84" s="68">
        <v>51.477625203461017</v>
      </c>
      <c r="Y84" s="28">
        <v>47.104598030799266</v>
      </c>
      <c r="Z84" s="28">
        <v>48.531117250932134</v>
      </c>
      <c r="AA84" s="28">
        <v>52.173507695485291</v>
      </c>
      <c r="AB84" s="119">
        <v>50.161980375322244</v>
      </c>
      <c r="AC84" s="68">
        <v>49.643618222159724</v>
      </c>
      <c r="AD84" s="28">
        <v>42.266560889841223</v>
      </c>
      <c r="AE84" s="28">
        <v>44.327363588254222</v>
      </c>
      <c r="AF84" s="28">
        <v>49.250089379436567</v>
      </c>
      <c r="AG84" s="119">
        <v>47.026309681909837</v>
      </c>
      <c r="AH84" s="164">
        <v>50.798546270671196</v>
      </c>
      <c r="AI84" s="164">
        <v>46.900060858672866</v>
      </c>
      <c r="AJ84" s="164">
        <v>46.98366961520788</v>
      </c>
      <c r="AK84" s="164">
        <v>47.519377693181767</v>
      </c>
      <c r="AL84" s="119">
        <v>48.019744260446913</v>
      </c>
      <c r="AM84" s="164">
        <v>46.215686631725653</v>
      </c>
      <c r="AN84" s="164">
        <v>40.341494620605047</v>
      </c>
      <c r="AO84" s="164">
        <v>42.740633674660735</v>
      </c>
      <c r="AP84" s="164">
        <v>46.213333802184529</v>
      </c>
      <c r="AQ84" s="119">
        <v>44.128281225355664</v>
      </c>
      <c r="AR84" s="164">
        <v>48.487741508883779</v>
      </c>
      <c r="AS84" s="164">
        <v>43.433856910422293</v>
      </c>
      <c r="AT84" s="164">
        <v>46.355814166363857</v>
      </c>
      <c r="AU84" s="164">
        <v>46.151910041189026</v>
      </c>
      <c r="AV84" s="119">
        <v>46.26459410225052</v>
      </c>
      <c r="AW84" s="164">
        <v>47.200447299816126</v>
      </c>
      <c r="AX84" s="164">
        <v>40.048941677070985</v>
      </c>
      <c r="AY84" s="164">
        <v>43.297490474795154</v>
      </c>
      <c r="AZ84" s="164">
        <v>47.835404372065881</v>
      </c>
      <c r="BA84" s="119">
        <v>45.225636848502837</v>
      </c>
      <c r="BB84" s="190"/>
    </row>
    <row r="85" spans="2:54" ht="15" customHeight="1">
      <c r="B85" s="72" t="s">
        <v>6</v>
      </c>
      <c r="C85" s="137" t="e">
        <v>#REF!</v>
      </c>
      <c r="D85" s="73">
        <v>-150466.598</v>
      </c>
      <c r="E85" s="74">
        <v>-134668.22700000001</v>
      </c>
      <c r="F85" s="74">
        <v>-145575.427</v>
      </c>
      <c r="G85" s="74">
        <v>-181854.52399999998</v>
      </c>
      <c r="H85" s="137">
        <v>-612564.77599999995</v>
      </c>
      <c r="I85" s="73">
        <v>-158283.21</v>
      </c>
      <c r="J85" s="74">
        <v>-137670.94500000001</v>
      </c>
      <c r="K85" s="74">
        <v>-146296.63800000001</v>
      </c>
      <c r="L85" s="74">
        <v>-177291.95799999998</v>
      </c>
      <c r="M85" s="137">
        <v>-619542.75100000005</v>
      </c>
      <c r="N85" s="73">
        <v>-168889.43799999999</v>
      </c>
      <c r="O85" s="74">
        <v>-153176.861</v>
      </c>
      <c r="P85" s="74">
        <v>-158152.22500000001</v>
      </c>
      <c r="Q85" s="74">
        <v>-188564.95600000001</v>
      </c>
      <c r="R85" s="137">
        <v>-668783.48</v>
      </c>
      <c r="S85" s="73">
        <v>-174136.06700000001</v>
      </c>
      <c r="T85" s="74">
        <v>-155920.799</v>
      </c>
      <c r="U85" s="74">
        <v>-149734.84</v>
      </c>
      <c r="V85" s="74">
        <v>-201784.11528</v>
      </c>
      <c r="W85" s="137">
        <v>-681575.82128000003</v>
      </c>
      <c r="X85" s="73">
        <v>-174457.39751499999</v>
      </c>
      <c r="Y85" s="74">
        <v>-158216.08730400002</v>
      </c>
      <c r="Z85" s="74">
        <v>-157458.15783499999</v>
      </c>
      <c r="AA85" s="74">
        <v>-214439.59682499999</v>
      </c>
      <c r="AB85" s="137">
        <v>-704571.23947899998</v>
      </c>
      <c r="AC85" s="73">
        <v>-195541.70189900001</v>
      </c>
      <c r="AD85" s="74">
        <v>-145672.75862800001</v>
      </c>
      <c r="AE85" s="74">
        <v>-163753.58942900001</v>
      </c>
      <c r="AF85" s="74">
        <v>-199822.194598</v>
      </c>
      <c r="AG85" s="137">
        <v>-704790.24455399998</v>
      </c>
      <c r="AH85" s="166">
        <v>-193963.64345199999</v>
      </c>
      <c r="AI85" s="166">
        <v>-185974.2747420042</v>
      </c>
      <c r="AJ85" s="166">
        <v>-224680.44933765416</v>
      </c>
      <c r="AK85" s="166">
        <v>-277559.01256879297</v>
      </c>
      <c r="AL85" s="137">
        <v>-882177.38010045141</v>
      </c>
      <c r="AM85" s="166">
        <v>-218177.36771441513</v>
      </c>
      <c r="AN85" s="166">
        <v>-227470.51367708851</v>
      </c>
      <c r="AO85" s="166">
        <v>-259955.86172683159</v>
      </c>
      <c r="AP85" s="166">
        <v>-262319.80738905229</v>
      </c>
      <c r="AQ85" s="137">
        <v>-967923.55050738761</v>
      </c>
      <c r="AR85" s="166">
        <v>-251203.74254276289</v>
      </c>
      <c r="AS85" s="166">
        <v>-235688.7385433692</v>
      </c>
      <c r="AT85" s="166">
        <v>-267407.17393266509</v>
      </c>
      <c r="AU85" s="166">
        <v>-181972.53675919707</v>
      </c>
      <c r="AV85" s="137">
        <v>-936272.19177799416</v>
      </c>
      <c r="AW85" s="166">
        <v>-263955.36883161491</v>
      </c>
      <c r="AX85" s="166">
        <v>-239697.57353415978</v>
      </c>
      <c r="AY85" s="166">
        <v>-254461.19832910603</v>
      </c>
      <c r="AZ85" s="166">
        <v>-328318.25335448771</v>
      </c>
      <c r="BA85" s="137">
        <v>-1086432.3940493683</v>
      </c>
      <c r="BB85" s="190"/>
    </row>
    <row r="86" spans="2:54" s="9" customFormat="1" ht="15" customHeight="1">
      <c r="B86" s="67" t="s">
        <v>55</v>
      </c>
      <c r="C86" s="119" t="e">
        <v>#REF!</v>
      </c>
      <c r="D86" s="68">
        <v>39.303315416838295</v>
      </c>
      <c r="E86" s="28">
        <v>43.347193727629026</v>
      </c>
      <c r="F86" s="28">
        <v>41.249835082608818</v>
      </c>
      <c r="G86" s="28">
        <v>40.237543447942926</v>
      </c>
      <c r="H86" s="119">
        <v>40.882030130954519</v>
      </c>
      <c r="I86" s="68">
        <v>38.214861540825432</v>
      </c>
      <c r="J86" s="28">
        <v>44.712188333186894</v>
      </c>
      <c r="K86" s="28">
        <v>41.000411852015638</v>
      </c>
      <c r="L86" s="28">
        <v>36.937157706916885</v>
      </c>
      <c r="M86" s="119">
        <v>39.742360760466269</v>
      </c>
      <c r="N86" s="68">
        <v>37.640936820666333</v>
      </c>
      <c r="O86" s="28">
        <v>44.393579936579584</v>
      </c>
      <c r="P86" s="28">
        <v>40.088062564197827</v>
      </c>
      <c r="Q86" s="28">
        <v>36.96479274442688</v>
      </c>
      <c r="R86" s="119">
        <v>39.378174670699565</v>
      </c>
      <c r="S86" s="68">
        <v>36.880490917826805</v>
      </c>
      <c r="T86" s="28">
        <v>41.895099813072555</v>
      </c>
      <c r="U86" s="28">
        <v>38.556772983426349</v>
      </c>
      <c r="V86" s="28">
        <v>36.647993912437506</v>
      </c>
      <c r="W86" s="119">
        <v>38.220297890014656</v>
      </c>
      <c r="X86" s="68">
        <v>36.584761348879091</v>
      </c>
      <c r="Y86" s="28">
        <v>41.926891801655295</v>
      </c>
      <c r="Z86" s="28">
        <v>40.348099431574362</v>
      </c>
      <c r="AA86" s="28">
        <v>37.095686844247297</v>
      </c>
      <c r="AB86" s="119">
        <v>38.658738354385193</v>
      </c>
      <c r="AC86" s="68">
        <v>38.249043797252547</v>
      </c>
      <c r="AD86" s="28">
        <v>45.754950898827239</v>
      </c>
      <c r="AE86" s="28">
        <v>38.228434618344238</v>
      </c>
      <c r="AF86" s="28">
        <v>33.324285304045389</v>
      </c>
      <c r="AG86" s="119">
        <v>37.941033764721801</v>
      </c>
      <c r="AH86" s="164">
        <v>34.050247295161043</v>
      </c>
      <c r="AI86" s="164">
        <v>39.569450487568723</v>
      </c>
      <c r="AJ86" s="164">
        <v>36.079935762490166</v>
      </c>
      <c r="AK86" s="164">
        <v>33.751988943272195</v>
      </c>
      <c r="AL86" s="119">
        <v>35.504206550324099</v>
      </c>
      <c r="AM86" s="164">
        <v>31.147507650574418</v>
      </c>
      <c r="AN86" s="164">
        <v>40.728619306111504</v>
      </c>
      <c r="AO86" s="164">
        <v>37.999379967182385</v>
      </c>
      <c r="AP86" s="164">
        <v>34.140150678656966</v>
      </c>
      <c r="AQ86" s="119">
        <v>35.697834135034654</v>
      </c>
      <c r="AR86" s="164">
        <v>34.316009174235852</v>
      </c>
      <c r="AS86" s="164">
        <v>41.043472993972323</v>
      </c>
      <c r="AT86" s="164">
        <v>38.942211618055829</v>
      </c>
      <c r="AU86" s="164">
        <v>31.779673084846049</v>
      </c>
      <c r="AV86" s="119">
        <v>36.493928302016641</v>
      </c>
      <c r="AW86" s="164">
        <v>35.381619771921194</v>
      </c>
      <c r="AX86" s="164">
        <v>45.687880629698462</v>
      </c>
      <c r="AY86" s="164">
        <v>38.217528471935296</v>
      </c>
      <c r="AZ86" s="164">
        <v>33.914452018825891</v>
      </c>
      <c r="BA86" s="119">
        <v>37.40428775036164</v>
      </c>
      <c r="BB86" s="190"/>
    </row>
    <row r="87" spans="2:54" s="9" customFormat="1" ht="15" customHeight="1">
      <c r="B87" s="75" t="s">
        <v>7</v>
      </c>
      <c r="C87" s="138" t="e">
        <v>#REF!</v>
      </c>
      <c r="D87" s="78">
        <v>1360.567</v>
      </c>
      <c r="E87" s="77">
        <v>529.39700000000005</v>
      </c>
      <c r="F87" s="77">
        <v>-295.89299999999997</v>
      </c>
      <c r="G87" s="77">
        <v>2611.2390000000005</v>
      </c>
      <c r="H87" s="138">
        <v>4205.3100000000004</v>
      </c>
      <c r="I87" s="78">
        <v>1313.116</v>
      </c>
      <c r="J87" s="77">
        <v>920.57600000000002</v>
      </c>
      <c r="K87" s="77">
        <v>361.47699999999998</v>
      </c>
      <c r="L87" s="77">
        <v>521.51000000000022</v>
      </c>
      <c r="M87" s="138">
        <v>3116.6790000000001</v>
      </c>
      <c r="N87" s="78">
        <v>1499.866</v>
      </c>
      <c r="O87" s="77">
        <v>459.26600000000002</v>
      </c>
      <c r="P87" s="77">
        <v>389.67399999999998</v>
      </c>
      <c r="Q87" s="77">
        <v>1706.7370000000001</v>
      </c>
      <c r="R87" s="138">
        <v>4055.5430000000001</v>
      </c>
      <c r="S87" s="78">
        <v>616.48699999999997</v>
      </c>
      <c r="T87" s="77">
        <v>215873.02799999999</v>
      </c>
      <c r="U87" s="77">
        <v>3466.107</v>
      </c>
      <c r="V87" s="77">
        <v>7071.0017369999996</v>
      </c>
      <c r="W87" s="138">
        <v>227026.62373699999</v>
      </c>
      <c r="X87" s="78">
        <v>4875.5335279999999</v>
      </c>
      <c r="Y87" s="77">
        <v>5192.4096600000003</v>
      </c>
      <c r="Z87" s="77">
        <v>5961.0856649999996</v>
      </c>
      <c r="AA87" s="77">
        <v>5127.9545260000004</v>
      </c>
      <c r="AB87" s="138">
        <v>21156.983379000001</v>
      </c>
      <c r="AC87" s="78">
        <v>4185.5535929999996</v>
      </c>
      <c r="AD87" s="77">
        <v>3649.056466</v>
      </c>
      <c r="AE87" s="77">
        <v>6128.7492510000002</v>
      </c>
      <c r="AF87" s="77">
        <v>3859.9947120000002</v>
      </c>
      <c r="AG87" s="138">
        <v>17823.354022</v>
      </c>
      <c r="AH87" s="167">
        <v>4344.0515690000002</v>
      </c>
      <c r="AI87" s="167">
        <v>216.08935179853668</v>
      </c>
      <c r="AJ87" s="167">
        <v>3563.1596609831781</v>
      </c>
      <c r="AK87" s="167">
        <v>1782.4453719495582</v>
      </c>
      <c r="AL87" s="138">
        <v>9905.7459537312734</v>
      </c>
      <c r="AM87" s="167">
        <v>347.52456979463841</v>
      </c>
      <c r="AN87" s="167">
        <v>491.09746230188773</v>
      </c>
      <c r="AO87" s="167">
        <v>1096.0649014311566</v>
      </c>
      <c r="AP87" s="167">
        <v>910.37870058968713</v>
      </c>
      <c r="AQ87" s="138">
        <v>2845.0656341173699</v>
      </c>
      <c r="AR87" s="167">
        <v>480.83872668690123</v>
      </c>
      <c r="AS87" s="167">
        <v>-775.03572160736496</v>
      </c>
      <c r="AT87" s="167">
        <v>164.06644165273929</v>
      </c>
      <c r="AU87" s="167">
        <v>2741.3956335382463</v>
      </c>
      <c r="AV87" s="138">
        <v>2611.265080270522</v>
      </c>
      <c r="AW87" s="167">
        <v>742.90919488420082</v>
      </c>
      <c r="AX87" s="167">
        <v>32028.080981791558</v>
      </c>
      <c r="AY87" s="167">
        <v>-195.05381883269507</v>
      </c>
      <c r="AZ87" s="167">
        <v>2949.6718360311961</v>
      </c>
      <c r="BA87" s="138">
        <v>35525.608193874257</v>
      </c>
      <c r="BB87" s="190"/>
    </row>
    <row r="88" spans="2:54" s="9" customFormat="1" ht="15" customHeight="1">
      <c r="B88" s="59" t="s">
        <v>2</v>
      </c>
      <c r="C88" s="137" t="e">
        <v>#REF!</v>
      </c>
      <c r="D88" s="73">
        <v>68163.84199999999</v>
      </c>
      <c r="E88" s="74">
        <v>30343.315999999995</v>
      </c>
      <c r="F88" s="74">
        <v>37167.26400000001</v>
      </c>
      <c r="G88" s="74">
        <v>69262.576000000059</v>
      </c>
      <c r="H88" s="137">
        <v>204936.99800000008</v>
      </c>
      <c r="I88" s="73">
        <v>73926.171000000017</v>
      </c>
      <c r="J88" s="74">
        <v>14904.473999999987</v>
      </c>
      <c r="K88" s="74">
        <v>30413.479999999996</v>
      </c>
      <c r="L88" s="74">
        <v>81407.595000000249</v>
      </c>
      <c r="M88" s="137">
        <v>200651.72000000009</v>
      </c>
      <c r="N88" s="73">
        <v>78869.037999999986</v>
      </c>
      <c r="O88" s="74">
        <v>22795.202999999976</v>
      </c>
      <c r="P88" s="74">
        <v>43037.10699999996</v>
      </c>
      <c r="Q88" s="74">
        <v>90192.854000000196</v>
      </c>
      <c r="R88" s="137">
        <v>234894.20199999999</v>
      </c>
      <c r="S88" s="73">
        <v>90798.595999999961</v>
      </c>
      <c r="T88" s="74">
        <v>245656.08000000002</v>
      </c>
      <c r="U88" s="74">
        <v>45016.990000000005</v>
      </c>
      <c r="V88" s="74">
        <v>87250.080906000003</v>
      </c>
      <c r="W88" s="137">
        <v>468721.74690599996</v>
      </c>
      <c r="X88" s="73">
        <v>75893.361000999997</v>
      </c>
      <c r="Y88" s="74">
        <v>24731.096779</v>
      </c>
      <c r="Z88" s="74">
        <v>37895.251821999998</v>
      </c>
      <c r="AA88" s="74">
        <v>92288.541089999999</v>
      </c>
      <c r="AB88" s="137">
        <v>230808.25069200006</v>
      </c>
      <c r="AC88" s="73">
        <v>62438.368676999999</v>
      </c>
      <c r="AD88" s="74">
        <v>-7457.1382910000002</v>
      </c>
      <c r="AE88" s="74">
        <v>32253.844889</v>
      </c>
      <c r="AF88" s="74">
        <v>99355.789806999994</v>
      </c>
      <c r="AG88" s="137">
        <v>186590.86508200003</v>
      </c>
      <c r="AH88" s="166">
        <v>99748.970738999997</v>
      </c>
      <c r="AI88" s="166">
        <v>34669.561168664681</v>
      </c>
      <c r="AJ88" s="166">
        <v>71463.940793575894</v>
      </c>
      <c r="AK88" s="166">
        <v>114998.3756538095</v>
      </c>
      <c r="AL88" s="137">
        <v>320880.84835505008</v>
      </c>
      <c r="AM88" s="166">
        <v>105894.8339480656</v>
      </c>
      <c r="AN88" s="166">
        <v>-1671.0050731976805</v>
      </c>
      <c r="AO88" s="166">
        <v>33531.243955854516</v>
      </c>
      <c r="AP88" s="166">
        <v>93676.081504493704</v>
      </c>
      <c r="AQ88" s="137">
        <v>231431.15433521615</v>
      </c>
      <c r="AR88" s="166">
        <v>104222.27855153238</v>
      </c>
      <c r="AS88" s="166">
        <v>12951.545603151901</v>
      </c>
      <c r="AT88" s="166">
        <v>51071.563056049868</v>
      </c>
      <c r="AU88" s="166">
        <v>85037.787130940895</v>
      </c>
      <c r="AV88" s="137">
        <v>253283.17434167501</v>
      </c>
      <c r="AW88" s="166">
        <v>88914.196981956804</v>
      </c>
      <c r="AX88" s="166">
        <v>2443.8681528546199</v>
      </c>
      <c r="AY88" s="166">
        <v>33628.51537568088</v>
      </c>
      <c r="AZ88" s="166">
        <v>137715.30977439121</v>
      </c>
      <c r="BA88" s="137">
        <v>262701.89028488274</v>
      </c>
      <c r="BB88" s="190"/>
    </row>
    <row r="89" spans="2:54" s="8" customFormat="1" ht="15" customHeight="1">
      <c r="B89" s="79" t="s">
        <v>23</v>
      </c>
      <c r="C89" s="139" t="e">
        <v>#REF!</v>
      </c>
      <c r="D89" s="80">
        <v>17.805047882783455</v>
      </c>
      <c r="E89" s="81">
        <v>9.7669481977412911</v>
      </c>
      <c r="F89" s="81">
        <v>10.531609228745618</v>
      </c>
      <c r="G89" s="81">
        <v>15.325194280657279</v>
      </c>
      <c r="H89" s="139">
        <v>13.677313576357792</v>
      </c>
      <c r="I89" s="80">
        <v>17.848250544125211</v>
      </c>
      <c r="J89" s="81">
        <v>4.8406121458314004</v>
      </c>
      <c r="K89" s="81">
        <v>8.5235397265454615</v>
      </c>
      <c r="L89" s="81">
        <v>16.960527758714402</v>
      </c>
      <c r="M89" s="139">
        <v>12.871384630966439</v>
      </c>
      <c r="N89" s="80">
        <v>17.57779830177854</v>
      </c>
      <c r="O89" s="81">
        <v>6.6064852089576229</v>
      </c>
      <c r="P89" s="81">
        <v>10.908946984451687</v>
      </c>
      <c r="Q89" s="81">
        <v>17.680698608379601</v>
      </c>
      <c r="R89" s="139">
        <v>13.830642042011245</v>
      </c>
      <c r="S89" s="80">
        <v>19.230345860110777</v>
      </c>
      <c r="T89" s="81">
        <v>66.006498538326099</v>
      </c>
      <c r="U89" s="81">
        <v>11.591890463349573</v>
      </c>
      <c r="V89" s="81">
        <v>15.846343650320502</v>
      </c>
      <c r="W89" s="139">
        <v>26.284214074131302</v>
      </c>
      <c r="X89" s="80">
        <v>15.915292442369394</v>
      </c>
      <c r="Y89" s="81">
        <v>6.5536826024339678</v>
      </c>
      <c r="Z89" s="81">
        <v>9.7105250659723978</v>
      </c>
      <c r="AA89" s="81">
        <v>15.964900467430681</v>
      </c>
      <c r="AB89" s="139">
        <v>12.664093101690282</v>
      </c>
      <c r="AC89" s="80">
        <v>12.213291972824889</v>
      </c>
      <c r="AD89" s="81">
        <v>2.3422429805272227</v>
      </c>
      <c r="AE89" s="81">
        <v>7.5296914396124484</v>
      </c>
      <c r="AF89" s="81">
        <v>16.569534194127861</v>
      </c>
      <c r="AG89" s="139">
        <v>10.044762064981159</v>
      </c>
      <c r="AH89" s="168">
        <v>17.510895653706644</v>
      </c>
      <c r="AI89" s="168">
        <v>7.3765873586136639</v>
      </c>
      <c r="AJ89" s="168">
        <v>11.475917912607194</v>
      </c>
      <c r="AK89" s="168">
        <v>13.984139328207295</v>
      </c>
      <c r="AL89" s="139">
        <v>12.914205436489059</v>
      </c>
      <c r="AM89" s="168">
        <v>15.11779239573141</v>
      </c>
      <c r="AN89" s="168">
        <v>0.29919363342829741</v>
      </c>
      <c r="AO89" s="168">
        <v>4.9014723937624876</v>
      </c>
      <c r="AP89" s="168">
        <v>12.191666231312722</v>
      </c>
      <c r="AQ89" s="139">
        <v>8.5353755023394235</v>
      </c>
      <c r="AR89" s="139">
        <v>14.237417925114379</v>
      </c>
      <c r="AS89" s="139">
        <v>2.2554171042641924</v>
      </c>
      <c r="AT89" s="139">
        <v>7.4374953631362901</v>
      </c>
      <c r="AU89" s="139">
        <v>14.850994128065558</v>
      </c>
      <c r="AV89" s="139">
        <v>9.8724474417841179</v>
      </c>
      <c r="AW89" s="139">
        <v>11.918410009489829</v>
      </c>
      <c r="AX89" s="139">
        <v>0.46581679904419787</v>
      </c>
      <c r="AY89" s="139">
        <v>5.0506668689691265</v>
      </c>
      <c r="AZ89" s="139">
        <v>14.225646054953023</v>
      </c>
      <c r="BA89" s="139">
        <v>9.0444441371592408</v>
      </c>
      <c r="BB89" s="190"/>
    </row>
    <row r="90" spans="2:54" s="9" customFormat="1" ht="15" customHeight="1">
      <c r="B90" s="69" t="s">
        <v>3</v>
      </c>
      <c r="C90" s="140" t="e">
        <v>#REF!</v>
      </c>
      <c r="D90" s="82">
        <v>86644.827000000005</v>
      </c>
      <c r="E90" s="132">
        <v>50238.864000000001</v>
      </c>
      <c r="F90" s="132">
        <v>57736.523000000001</v>
      </c>
      <c r="G90" s="132">
        <v>91883.58600000001</v>
      </c>
      <c r="H90" s="140">
        <v>286503.8</v>
      </c>
      <c r="I90" s="82">
        <v>93103.388000000006</v>
      </c>
      <c r="J90" s="132">
        <v>34460.720999999998</v>
      </c>
      <c r="K90" s="132">
        <v>51208.464999999997</v>
      </c>
      <c r="L90" s="132">
        <v>105407.19100000002</v>
      </c>
      <c r="M90" s="140">
        <v>284179.76500000001</v>
      </c>
      <c r="N90" s="82">
        <v>100231.141</v>
      </c>
      <c r="O90" s="132">
        <v>44367.381000000001</v>
      </c>
      <c r="P90" s="132">
        <v>64932.735000000001</v>
      </c>
      <c r="Q90" s="132">
        <v>117562.44900000002</v>
      </c>
      <c r="R90" s="140">
        <v>327093.70600000001</v>
      </c>
      <c r="S90" s="82">
        <v>112570.236</v>
      </c>
      <c r="T90" s="132">
        <v>266424.71799999999</v>
      </c>
      <c r="U90" s="132">
        <v>68403.917000000001</v>
      </c>
      <c r="V90" s="132">
        <v>114612.06918400001</v>
      </c>
      <c r="W90" s="140">
        <v>562010.94018400006</v>
      </c>
      <c r="X90" s="82">
        <v>100427.305003</v>
      </c>
      <c r="Y90" s="132">
        <v>51879.303411000001</v>
      </c>
      <c r="Z90" s="132">
        <v>63757.110354999997</v>
      </c>
      <c r="AA90" s="132">
        <v>119765.464613</v>
      </c>
      <c r="AB90" s="140">
        <v>335829.18338200002</v>
      </c>
      <c r="AC90" s="82">
        <v>90729.503328000006</v>
      </c>
      <c r="AD90" s="132">
        <v>19654.213200999999</v>
      </c>
      <c r="AE90" s="132">
        <v>59486.562585</v>
      </c>
      <c r="AF90" s="132">
        <v>126534.56166599999</v>
      </c>
      <c r="AG90" s="140">
        <v>296404.84078000003</v>
      </c>
      <c r="AH90" s="169">
        <v>126547.393289</v>
      </c>
      <c r="AI90" s="169">
        <v>61575.584256247501</v>
      </c>
      <c r="AJ90" s="169">
        <v>101472.27401927899</v>
      </c>
      <c r="AK90" s="169">
        <v>155402.33540230041</v>
      </c>
      <c r="AL90" s="140">
        <v>444997.58696682687</v>
      </c>
      <c r="AM90" s="169">
        <v>135125.78460730083</v>
      </c>
      <c r="AN90" s="169">
        <v>32470.883008030127</v>
      </c>
      <c r="AO90" s="169">
        <v>67606.655362353296</v>
      </c>
      <c r="AP90" s="169">
        <v>122725.32432614101</v>
      </c>
      <c r="AQ90" s="140">
        <v>357928.64730382524</v>
      </c>
      <c r="AR90" s="169">
        <v>135376.70719779981</v>
      </c>
      <c r="AS90" s="169">
        <v>47125.840487097106</v>
      </c>
      <c r="AT90" s="169">
        <v>86343.855102637695</v>
      </c>
      <c r="AU90" s="169">
        <v>110555.9686977839</v>
      </c>
      <c r="AV90" s="140">
        <v>379402.37148531852</v>
      </c>
      <c r="AW90" s="169">
        <v>124163.25098806121</v>
      </c>
      <c r="AX90" s="169">
        <v>38721.559586158699</v>
      </c>
      <c r="AY90" s="169">
        <v>70430.697484431599</v>
      </c>
      <c r="AZ90" s="169">
        <v>182620.60654258332</v>
      </c>
      <c r="BA90" s="140">
        <v>415936.11460123479</v>
      </c>
      <c r="BB90" s="190"/>
    </row>
    <row r="91" spans="2:54" ht="15.5">
      <c r="B91" s="83" t="s">
        <v>22</v>
      </c>
      <c r="C91" s="139" t="e">
        <v>#REF!</v>
      </c>
      <c r="D91" s="80">
        <v>22.632458034429593</v>
      </c>
      <c r="E91" s="81">
        <v>16.170954492955548</v>
      </c>
      <c r="F91" s="81">
        <v>16.360055409579878</v>
      </c>
      <c r="G91" s="81">
        <v>20.330370136009382</v>
      </c>
      <c r="H91" s="139">
        <v>19.121009635449504</v>
      </c>
      <c r="I91" s="80">
        <v>22.478272214732996</v>
      </c>
      <c r="J91" s="81">
        <v>11.192007488939721</v>
      </c>
      <c r="K91" s="81">
        <v>14.351445009348252</v>
      </c>
      <c r="L91" s="81">
        <v>21.960624053856474</v>
      </c>
      <c r="M91" s="139">
        <v>18.22953254351696</v>
      </c>
      <c r="N91" s="80">
        <v>22.338839482930243</v>
      </c>
      <c r="O91" s="81">
        <v>12.858514413610958</v>
      </c>
      <c r="P91" s="81">
        <v>16.459000454432289</v>
      </c>
      <c r="Q91" s="81">
        <v>23.046019016451055</v>
      </c>
      <c r="R91" s="139">
        <v>19.259376874193197</v>
      </c>
      <c r="S91" s="80">
        <v>23.841388162370862</v>
      </c>
      <c r="T91" s="81">
        <v>71.586922494411468</v>
      </c>
      <c r="U91" s="81">
        <v>17.614032238229512</v>
      </c>
      <c r="V91" s="81">
        <v>20.815822929959911</v>
      </c>
      <c r="W91" s="139">
        <v>31.515533386938245</v>
      </c>
      <c r="X91" s="80">
        <v>21.060207470594321</v>
      </c>
      <c r="Y91" s="81">
        <v>13.747893642944685</v>
      </c>
      <c r="Z91" s="81">
        <v>16.337535402701032</v>
      </c>
      <c r="AA91" s="81">
        <v>20.718105405063312</v>
      </c>
      <c r="AB91" s="139">
        <v>18.426429869223377</v>
      </c>
      <c r="AC91" s="80">
        <v>17.747195164988945</v>
      </c>
      <c r="AD91" s="81">
        <v>6.1732719860361414</v>
      </c>
      <c r="AE91" s="81">
        <v>13.887195855555312</v>
      </c>
      <c r="AF91" s="81">
        <v>21.102129532023032</v>
      </c>
      <c r="AG91" s="139">
        <v>15.956387249907976</v>
      </c>
      <c r="AH91" s="168">
        <v>22.215349017790487</v>
      </c>
      <c r="AI91" s="168">
        <v>13.101339074185352</v>
      </c>
      <c r="AJ91" s="168">
        <v>16.294756126232386</v>
      </c>
      <c r="AK91" s="168">
        <v>18.89737918330832</v>
      </c>
      <c r="AL91" s="139">
        <v>17.909421164558772</v>
      </c>
      <c r="AM91" s="168">
        <v>19.290870789838081</v>
      </c>
      <c r="AN91" s="168">
        <v>5.8139150045826327</v>
      </c>
      <c r="AO91" s="168">
        <v>9.8824891593481166</v>
      </c>
      <c r="AP91" s="168">
        <v>15.972339665404769</v>
      </c>
      <c r="AQ91" s="139">
        <v>13.200709371035963</v>
      </c>
      <c r="AR91" s="139">
        <v>18.49330857555481</v>
      </c>
      <c r="AS91" s="139">
        <v>8.2066210430945272</v>
      </c>
      <c r="AT91" s="139">
        <v>12.574160325901904</v>
      </c>
      <c r="AU91" s="139">
        <v>19.307487851550615</v>
      </c>
      <c r="AV91" s="139">
        <v>14.788309493958984</v>
      </c>
      <c r="AW91" s="139">
        <v>16.64333237679924</v>
      </c>
      <c r="AX91" s="139">
        <v>7.3805753061411616</v>
      </c>
      <c r="AY91" s="139">
        <v>10.577986758233557</v>
      </c>
      <c r="AZ91" s="139">
        <v>18.864250570772192</v>
      </c>
      <c r="BA91" s="139">
        <v>14.3200756913412</v>
      </c>
      <c r="BB91" s="190"/>
    </row>
    <row r="94" spans="2:54" ht="15.5">
      <c r="AM94" s="190"/>
      <c r="AN94" s="190"/>
      <c r="AO94" s="190"/>
      <c r="AP94" s="190"/>
      <c r="AQ94" s="190"/>
      <c r="AR94" s="190"/>
      <c r="AS94" s="190"/>
      <c r="AT94" s="190"/>
      <c r="AU94" s="190"/>
      <c r="AV94" s="190"/>
      <c r="AW94" s="190"/>
      <c r="AX94" s="190"/>
      <c r="BA94" s="190"/>
    </row>
    <row r="95" spans="2:54" ht="15.5">
      <c r="AM95" s="190"/>
      <c r="AN95" s="190"/>
      <c r="AO95" s="190"/>
      <c r="AP95" s="190"/>
      <c r="AQ95" s="190"/>
      <c r="AR95" s="190"/>
      <c r="AS95" s="190"/>
      <c r="AT95" s="190"/>
      <c r="AU95" s="190"/>
      <c r="AW95" s="190"/>
      <c r="AX95" s="190"/>
    </row>
    <row r="96" spans="2:54" ht="15.5">
      <c r="AM96" s="190"/>
      <c r="AN96" s="190"/>
      <c r="AO96" s="190"/>
      <c r="AP96" s="190"/>
      <c r="AQ96" s="190"/>
      <c r="AR96" s="190"/>
      <c r="AS96" s="190"/>
      <c r="AT96" s="190"/>
      <c r="AU96" s="190"/>
      <c r="AV96" s="190"/>
      <c r="AW96" s="190"/>
      <c r="AX96" s="190"/>
      <c r="BA96" s="190"/>
    </row>
    <row r="97" spans="39:53" ht="15.5">
      <c r="AM97" s="190"/>
      <c r="AN97" s="190"/>
      <c r="AO97" s="190"/>
      <c r="AP97" s="190"/>
      <c r="AQ97" s="190"/>
      <c r="AR97" s="190"/>
      <c r="AS97" s="190"/>
      <c r="AT97" s="190"/>
      <c r="AU97" s="190"/>
      <c r="AV97" s="190"/>
      <c r="AW97" s="190"/>
      <c r="AX97" s="190"/>
      <c r="BA97" s="190"/>
    </row>
    <row r="98" spans="39:53" ht="15.5">
      <c r="AM98" s="190"/>
      <c r="AN98" s="190"/>
      <c r="AO98" s="190"/>
      <c r="AP98" s="190"/>
      <c r="AQ98" s="190"/>
      <c r="AR98" s="190"/>
      <c r="AS98" s="190"/>
      <c r="AT98" s="190"/>
      <c r="AU98" s="190"/>
      <c r="AV98" s="190"/>
      <c r="AW98" s="190"/>
      <c r="AX98" s="190"/>
      <c r="BA98" s="190"/>
    </row>
    <row r="99" spans="39:53" ht="15.5">
      <c r="AM99" s="190"/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BA99" s="190"/>
    </row>
    <row r="100" spans="39:53" ht="15.5">
      <c r="AM100" s="190"/>
      <c r="AN100" s="190"/>
      <c r="AO100" s="190"/>
      <c r="AP100" s="190"/>
      <c r="AQ100" s="190"/>
      <c r="AR100" s="190"/>
      <c r="AS100" s="190"/>
      <c r="AT100" s="190"/>
      <c r="AU100" s="190"/>
      <c r="AV100" s="190"/>
      <c r="AW100" s="190"/>
      <c r="AX100" s="190"/>
      <c r="BA100" s="190"/>
    </row>
    <row r="101" spans="39:53" ht="15.5">
      <c r="AM101" s="190"/>
      <c r="AN101" s="190"/>
      <c r="AO101" s="190"/>
      <c r="AP101" s="190"/>
      <c r="AQ101" s="190"/>
      <c r="AR101" s="190"/>
      <c r="AS101" s="190"/>
      <c r="AT101" s="190"/>
      <c r="AU101" s="190"/>
      <c r="AV101" s="190"/>
      <c r="AW101" s="190"/>
      <c r="AX101" s="190"/>
      <c r="BA101" s="190"/>
    </row>
    <row r="102" spans="39:53" ht="15.5">
      <c r="AM102" s="190"/>
      <c r="AN102" s="190"/>
      <c r="AO102" s="190"/>
      <c r="AP102" s="190"/>
      <c r="AQ102" s="190"/>
      <c r="AR102" s="190"/>
      <c r="AS102" s="190"/>
      <c r="AT102" s="190"/>
      <c r="AU102" s="190"/>
      <c r="AV102" s="190"/>
      <c r="AW102" s="190"/>
      <c r="AX102" s="190"/>
      <c r="BA102" s="190"/>
    </row>
    <row r="103" spans="39:53" ht="15.5">
      <c r="AM103" s="190"/>
      <c r="AN103" s="190"/>
      <c r="AO103" s="190"/>
      <c r="AP103" s="190"/>
      <c r="AQ103" s="190"/>
      <c r="AR103" s="190"/>
      <c r="AS103" s="190"/>
      <c r="AT103" s="190"/>
      <c r="AU103" s="190"/>
      <c r="AV103" s="190"/>
      <c r="AW103" s="190"/>
      <c r="AX103" s="190"/>
      <c r="BA103" s="190"/>
    </row>
    <row r="104" spans="39:53" ht="15.5">
      <c r="AM104" s="190"/>
      <c r="AN104" s="190"/>
      <c r="AO104" s="190"/>
      <c r="AP104" s="190"/>
      <c r="AQ104" s="190"/>
      <c r="AR104" s="190"/>
      <c r="AS104" s="190"/>
      <c r="AT104" s="190"/>
      <c r="AU104" s="190"/>
      <c r="AV104" s="190"/>
      <c r="AW104" s="190"/>
      <c r="AX104" s="190"/>
      <c r="BA104" s="190"/>
    </row>
    <row r="105" spans="39:53" ht="15.5">
      <c r="AM105" s="190"/>
      <c r="AN105" s="190"/>
      <c r="AO105" s="190"/>
      <c r="AP105" s="190"/>
      <c r="AQ105" s="190"/>
      <c r="AR105" s="190"/>
      <c r="AS105" s="190"/>
      <c r="AT105" s="190"/>
      <c r="AU105" s="190"/>
      <c r="AV105" s="190"/>
      <c r="AW105" s="190"/>
      <c r="AX105" s="190"/>
      <c r="BA105" s="190"/>
    </row>
    <row r="106" spans="39:53" ht="15.5"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90"/>
      <c r="BA106" s="190"/>
    </row>
    <row r="107" spans="39:53" ht="15.5"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BA107" s="190"/>
    </row>
  </sheetData>
  <printOptions horizontalCentered="1" verticalCentered="1"/>
  <pageMargins left="3.937007874015748E-2" right="3.937007874015748E-2" top="0" bottom="3.937007874015748E-2" header="3.937007874015748E-2" footer="0"/>
  <pageSetup scale="88" orientation="landscape" r:id="rId1"/>
  <headerFooter alignWithMargins="0">
    <oddFooter>&amp;L&amp;"-,Negrita"&amp;D &amp;T&amp;CCCU Confidencial&amp;A&amp;RPágina &amp;P</oddFooter>
  </headerFooter>
  <customProperties>
    <customPr name="SheetOption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Y34"/>
  <sheetViews>
    <sheetView showGridLines="0" tabSelected="1" zoomScaleNormal="100" zoomScaleSheetLayoutView="85" workbookViewId="0">
      <pane xSplit="2" ySplit="5" topLeftCell="S18" activePane="bottomRight" state="frozen"/>
      <selection activeCell="AR6" sqref="AR6"/>
      <selection pane="topRight" activeCell="AR6" sqref="AR6"/>
      <selection pane="bottomLeft" activeCell="AR6" sqref="AR6"/>
      <selection pane="bottomRight" activeCell="Y11" sqref="Y11"/>
    </sheetView>
  </sheetViews>
  <sheetFormatPr baseColWidth="10" defaultColWidth="11.453125" defaultRowHeight="12.5" outlineLevelCol="1"/>
  <cols>
    <col min="1" max="1" width="1.453125" style="85" customWidth="1"/>
    <col min="2" max="2" width="26.453125" style="85" customWidth="1"/>
    <col min="3" max="3" width="15.81640625" style="85" customWidth="1" outlineLevel="1"/>
    <col min="4" max="4" width="16.1796875" style="85" customWidth="1" outlineLevel="1"/>
    <col min="5" max="5" width="17.453125" style="85" customWidth="1" outlineLevel="1"/>
    <col min="6" max="7" width="16" style="85" customWidth="1" outlineLevel="1"/>
    <col min="8" max="8" width="14.1796875" style="85" customWidth="1" outlineLevel="1"/>
    <col min="9" max="9" width="15.7265625" style="85" customWidth="1"/>
    <col min="10" max="10" width="15.7265625" style="85" customWidth="1" collapsed="1"/>
    <col min="11" max="11" width="11.453125" style="85"/>
    <col min="12" max="17" width="15.7265625" style="85" customWidth="1" collapsed="1"/>
    <col min="18" max="18" width="14.7265625" style="85" customWidth="1"/>
    <col min="19" max="21" width="15.7265625" style="85" customWidth="1" collapsed="1"/>
    <col min="22" max="23" width="14.7265625" style="85" customWidth="1"/>
    <col min="24" max="25" width="14.54296875" style="85" customWidth="1"/>
    <col min="26" max="16384" width="11.453125" style="85"/>
  </cols>
  <sheetData>
    <row r="1" spans="2:25">
      <c r="I1" s="86"/>
      <c r="J1" s="86"/>
      <c r="L1" s="86"/>
      <c r="M1" s="86"/>
      <c r="N1" s="86"/>
      <c r="O1" s="86"/>
      <c r="P1" s="86"/>
      <c r="Q1" s="86"/>
      <c r="S1" s="86"/>
      <c r="T1" s="86"/>
      <c r="U1" s="86"/>
    </row>
    <row r="2" spans="2:25" ht="13" thickBot="1">
      <c r="B2" s="87"/>
      <c r="C2" s="87"/>
      <c r="D2" s="87"/>
      <c r="E2" s="87"/>
      <c r="F2" s="87"/>
      <c r="G2" s="87"/>
      <c r="H2" s="87"/>
    </row>
    <row r="3" spans="2:25" ht="21.75" customHeight="1" thickBot="1">
      <c r="B3" s="10"/>
      <c r="C3" s="210" t="s">
        <v>28</v>
      </c>
      <c r="D3" s="210"/>
      <c r="E3" s="210"/>
      <c r="F3" s="210"/>
      <c r="G3" s="210"/>
      <c r="H3" s="210"/>
      <c r="I3" s="211"/>
      <c r="J3" s="182" t="s">
        <v>85</v>
      </c>
      <c r="K3" s="171" t="s">
        <v>87</v>
      </c>
      <c r="L3" s="182" t="s">
        <v>89</v>
      </c>
      <c r="M3" s="182" t="s">
        <v>28</v>
      </c>
      <c r="N3" s="182" t="s">
        <v>85</v>
      </c>
      <c r="O3" s="185" t="s">
        <v>87</v>
      </c>
      <c r="P3" s="182" t="s">
        <v>89</v>
      </c>
      <c r="Q3" s="182" t="s">
        <v>95</v>
      </c>
      <c r="R3" s="182" t="s">
        <v>85</v>
      </c>
      <c r="S3" s="182" t="s">
        <v>87</v>
      </c>
      <c r="T3" s="182" t="s">
        <v>89</v>
      </c>
      <c r="U3" s="182" t="s">
        <v>95</v>
      </c>
      <c r="V3" s="182" t="s">
        <v>85</v>
      </c>
      <c r="W3" s="182" t="s">
        <v>87</v>
      </c>
      <c r="X3" s="182" t="s">
        <v>89</v>
      </c>
      <c r="Y3" s="182" t="s">
        <v>28</v>
      </c>
    </row>
    <row r="4" spans="2:25" ht="15" customHeight="1" thickBot="1">
      <c r="B4" s="11"/>
      <c r="C4" s="12">
        <v>2014</v>
      </c>
      <c r="D4" s="12">
        <v>2015</v>
      </c>
      <c r="E4" s="12">
        <v>2016</v>
      </c>
      <c r="F4" s="12">
        <v>2017</v>
      </c>
      <c r="G4" s="12">
        <v>2018</v>
      </c>
      <c r="H4" s="12">
        <v>2019</v>
      </c>
      <c r="I4" s="170">
        <v>2020</v>
      </c>
      <c r="J4" s="215">
        <v>2021</v>
      </c>
      <c r="K4" s="216"/>
      <c r="L4" s="216"/>
      <c r="M4" s="217"/>
      <c r="N4" s="218">
        <v>2022</v>
      </c>
      <c r="O4" s="219"/>
      <c r="P4" s="219"/>
      <c r="Q4" s="219"/>
      <c r="R4" s="218">
        <v>2023</v>
      </c>
      <c r="S4" s="219"/>
      <c r="T4" s="219"/>
      <c r="U4" s="219"/>
      <c r="V4" s="218">
        <v>2024</v>
      </c>
      <c r="W4" s="219"/>
      <c r="X4" s="219"/>
      <c r="Y4" s="219"/>
    </row>
    <row r="5" spans="2:25" ht="15" customHeight="1">
      <c r="C5" s="213" t="s">
        <v>0</v>
      </c>
      <c r="D5" s="213"/>
      <c r="E5" s="213"/>
      <c r="F5" s="213"/>
      <c r="G5" s="213"/>
      <c r="H5" s="213"/>
      <c r="I5" s="214"/>
      <c r="J5" s="212" t="s">
        <v>0</v>
      </c>
      <c r="K5" s="213"/>
      <c r="L5" s="213"/>
      <c r="M5" s="214"/>
      <c r="N5" s="220" t="s">
        <v>0</v>
      </c>
      <c r="O5" s="221"/>
      <c r="P5" s="221"/>
      <c r="Q5" s="221"/>
      <c r="R5" s="220" t="s">
        <v>0</v>
      </c>
      <c r="S5" s="221"/>
      <c r="T5" s="221"/>
      <c r="U5" s="221"/>
      <c r="V5" s="220" t="s">
        <v>0</v>
      </c>
      <c r="W5" s="221"/>
      <c r="X5" s="221"/>
      <c r="Y5" s="221"/>
    </row>
    <row r="6" spans="2:25" s="88" customFormat="1">
      <c r="B6" s="13" t="s">
        <v>29</v>
      </c>
      <c r="C6" s="117"/>
      <c r="D6" s="117"/>
      <c r="E6" s="117"/>
      <c r="F6" s="117"/>
      <c r="G6" s="117"/>
      <c r="H6" s="14"/>
      <c r="I6" s="14"/>
      <c r="J6" s="14"/>
      <c r="K6" s="14"/>
      <c r="L6" s="14"/>
      <c r="M6" s="14"/>
      <c r="N6" s="14"/>
      <c r="O6" s="14"/>
      <c r="P6" s="14"/>
      <c r="Q6" s="14"/>
      <c r="S6" s="14"/>
      <c r="T6" s="14"/>
      <c r="U6" s="14"/>
      <c r="V6" s="14"/>
      <c r="W6" s="14"/>
      <c r="X6" s="14"/>
      <c r="Y6" s="14"/>
    </row>
    <row r="7" spans="2:25">
      <c r="B7" s="89" t="s">
        <v>30</v>
      </c>
      <c r="C7" s="15">
        <v>214774.876471</v>
      </c>
      <c r="D7" s="15">
        <v>192554.23936100001</v>
      </c>
      <c r="E7" s="15">
        <v>134033.18299999999</v>
      </c>
      <c r="F7" s="15">
        <v>170044.60200000001</v>
      </c>
      <c r="G7" s="15">
        <v>319014.05</v>
      </c>
      <c r="H7" s="15">
        <v>196369.22399999999</v>
      </c>
      <c r="I7" s="15">
        <v>396389.016</v>
      </c>
      <c r="J7" s="15">
        <v>467671.30699999997</v>
      </c>
      <c r="K7" s="15">
        <v>374994.97899999999</v>
      </c>
      <c r="L7" s="15">
        <v>382522.23100000003</v>
      </c>
      <c r="M7" s="15">
        <v>265568.125</v>
      </c>
      <c r="N7" s="15">
        <v>742082.429</v>
      </c>
      <c r="O7" s="15">
        <v>643999.16899999999</v>
      </c>
      <c r="P7" s="15">
        <v>635484.23199999996</v>
      </c>
      <c r="Q7" s="15">
        <v>597081.67500000005</v>
      </c>
      <c r="R7" s="15">
        <v>572309.49800000002</v>
      </c>
      <c r="S7" s="15">
        <v>591015.446</v>
      </c>
      <c r="T7" s="15">
        <v>626525.90099999995</v>
      </c>
      <c r="U7" s="15">
        <v>618154.01599999995</v>
      </c>
      <c r="V7" s="15">
        <v>692386.24</v>
      </c>
      <c r="W7" s="15">
        <v>636538.81599999999</v>
      </c>
      <c r="X7" s="15">
        <v>599279.00300000003</v>
      </c>
      <c r="Y7" s="15">
        <v>707122.81499999994</v>
      </c>
    </row>
    <row r="8" spans="2:25">
      <c r="B8" s="89" t="s">
        <v>31</v>
      </c>
      <c r="C8" s="16">
        <v>470615.47025299992</v>
      </c>
      <c r="D8" s="16">
        <v>491757.63559199998</v>
      </c>
      <c r="E8" s="16">
        <v>547653.33600000001</v>
      </c>
      <c r="F8" s="16">
        <v>559061.95099999988</v>
      </c>
      <c r="G8" s="16">
        <v>621993.20900000003</v>
      </c>
      <c r="H8" s="16">
        <v>592912.53399999999</v>
      </c>
      <c r="I8" s="16">
        <v>563617.11199999996</v>
      </c>
      <c r="J8" s="16">
        <v>539378.94200000004</v>
      </c>
      <c r="K8" s="16">
        <v>575628.37599999993</v>
      </c>
      <c r="L8" s="16">
        <v>688573.44199999992</v>
      </c>
      <c r="M8" s="16">
        <v>825804.24900000007</v>
      </c>
      <c r="N8" s="16">
        <v>841187.72500000009</v>
      </c>
      <c r="O8" s="16">
        <v>933581.27</v>
      </c>
      <c r="P8" s="16">
        <v>1052255.2859999998</v>
      </c>
      <c r="Q8" s="16">
        <v>1064866.757</v>
      </c>
      <c r="R8" s="16">
        <v>944172.46700000006</v>
      </c>
      <c r="S8" s="16">
        <v>908916.7620000001</v>
      </c>
      <c r="T8" s="16">
        <v>1002883.8340000001</v>
      </c>
      <c r="U8" s="16">
        <v>983529.07100000011</v>
      </c>
      <c r="V8" s="16">
        <v>958620.98</v>
      </c>
      <c r="W8" s="16">
        <v>875885.84500000009</v>
      </c>
      <c r="X8" s="16">
        <v>967354.28499999992</v>
      </c>
      <c r="Y8" s="16">
        <v>1064144.0250000001</v>
      </c>
    </row>
    <row r="9" spans="2:25">
      <c r="B9" s="90" t="s">
        <v>32</v>
      </c>
      <c r="C9" s="91">
        <v>685390.34672399994</v>
      </c>
      <c r="D9" s="91">
        <v>684311.87495299999</v>
      </c>
      <c r="E9" s="91">
        <v>681686.51899999997</v>
      </c>
      <c r="F9" s="91">
        <v>729106.55299999996</v>
      </c>
      <c r="G9" s="91">
        <v>941007.25899999996</v>
      </c>
      <c r="H9" s="91">
        <v>789281.75800000003</v>
      </c>
      <c r="I9" s="91">
        <v>960006.12800000003</v>
      </c>
      <c r="J9" s="91">
        <v>1007050.249</v>
      </c>
      <c r="K9" s="91">
        <v>950623.35499999998</v>
      </c>
      <c r="L9" s="91">
        <v>1071095.673</v>
      </c>
      <c r="M9" s="91">
        <v>1091372.3740000001</v>
      </c>
      <c r="N9" s="91">
        <v>1583270.1540000001</v>
      </c>
      <c r="O9" s="91">
        <v>1577580.439</v>
      </c>
      <c r="P9" s="91">
        <v>1687739.5179999999</v>
      </c>
      <c r="Q9" s="91">
        <v>1661948.432</v>
      </c>
      <c r="R9" s="91">
        <v>1516481.9650000001</v>
      </c>
      <c r="S9" s="91">
        <v>1499932.2080000001</v>
      </c>
      <c r="T9" s="91">
        <v>1629409.7350000001</v>
      </c>
      <c r="U9" s="91">
        <v>1601683.0870000001</v>
      </c>
      <c r="V9" s="91">
        <v>1651007.22</v>
      </c>
      <c r="W9" s="91">
        <v>1512424.6610000001</v>
      </c>
      <c r="X9" s="91">
        <v>1566633.2879999999</v>
      </c>
      <c r="Y9" s="91">
        <v>1771266.84</v>
      </c>
    </row>
    <row r="10" spans="2:25">
      <c r="B10" s="9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2:25">
      <c r="B11" s="89" t="s">
        <v>53</v>
      </c>
      <c r="C11" s="15">
        <v>851256</v>
      </c>
      <c r="D11" s="15">
        <v>872667.21</v>
      </c>
      <c r="E11" s="15">
        <v>904104.72199999995</v>
      </c>
      <c r="F11" s="15">
        <v>917913.42799999996</v>
      </c>
      <c r="G11" s="15">
        <v>1021266.6310000001</v>
      </c>
      <c r="H11" s="15">
        <v>1071730.034</v>
      </c>
      <c r="I11" s="15">
        <v>1082515.8799999999</v>
      </c>
      <c r="J11" s="15">
        <v>1095145.6710000001</v>
      </c>
      <c r="K11" s="15">
        <v>1125851.432</v>
      </c>
      <c r="L11" s="15">
        <v>1172547.2109999999</v>
      </c>
      <c r="M11" s="15">
        <v>1222261.4539999999</v>
      </c>
      <c r="N11" s="15">
        <v>1211838.8130000001</v>
      </c>
      <c r="O11" s="15">
        <v>1307387.1950000001</v>
      </c>
      <c r="P11" s="15">
        <v>1370320.5789999999</v>
      </c>
      <c r="Q11" s="15">
        <v>1356846.3019999999</v>
      </c>
      <c r="R11" s="15">
        <v>1333257.564</v>
      </c>
      <c r="S11" s="15">
        <v>1352027.696</v>
      </c>
      <c r="T11" s="15">
        <v>1381696.1869999999</v>
      </c>
      <c r="U11" s="15">
        <v>1273987.6950000001</v>
      </c>
      <c r="V11" s="15">
        <v>1433997.9210000001</v>
      </c>
      <c r="W11" s="15">
        <v>1448144.7390000001</v>
      </c>
      <c r="X11" s="15">
        <v>1453172.645</v>
      </c>
      <c r="Y11" s="15">
        <v>1522708.449</v>
      </c>
    </row>
    <row r="12" spans="2:25">
      <c r="B12" s="89" t="s">
        <v>33</v>
      </c>
      <c r="C12" s="16">
        <v>232254.72616392002</v>
      </c>
      <c r="D12" s="16">
        <v>268468.34600000002</v>
      </c>
      <c r="E12" s="16">
        <v>286236.08200000005</v>
      </c>
      <c r="F12" s="16">
        <v>329209.10600000003</v>
      </c>
      <c r="G12" s="16">
        <v>443591.02600000007</v>
      </c>
      <c r="H12" s="16">
        <v>492678.92200000025</v>
      </c>
      <c r="I12" s="16">
        <v>482814.52400000021</v>
      </c>
      <c r="J12" s="16">
        <v>472250.47500000009</v>
      </c>
      <c r="K12" s="16">
        <v>475962.77300000004</v>
      </c>
      <c r="L12" s="16">
        <v>518760.30799999996</v>
      </c>
      <c r="M12" s="16">
        <v>533116.80900000012</v>
      </c>
      <c r="N12" s="16">
        <v>529733.53199999966</v>
      </c>
      <c r="O12" s="16">
        <v>597120.34199999971</v>
      </c>
      <c r="P12" s="16">
        <v>619368.63700000034</v>
      </c>
      <c r="Q12" s="16">
        <v>576284.24499999988</v>
      </c>
      <c r="R12" s="16">
        <v>572424.62299999967</v>
      </c>
      <c r="S12" s="16">
        <v>586141.67400000012</v>
      </c>
      <c r="T12" s="16">
        <v>600647.35799999977</v>
      </c>
      <c r="U12" s="16">
        <v>548275.49799999967</v>
      </c>
      <c r="V12" s="16">
        <v>632087.43700000015</v>
      </c>
      <c r="W12" s="16">
        <v>629831.27299999981</v>
      </c>
      <c r="X12" s="16">
        <v>639688.72400000016</v>
      </c>
      <c r="Y12" s="16">
        <v>695741.70100000035</v>
      </c>
    </row>
    <row r="13" spans="2:25">
      <c r="B13" s="90" t="s">
        <v>34</v>
      </c>
      <c r="C13" s="91">
        <v>1083510.72616392</v>
      </c>
      <c r="D13" s="91">
        <v>1141135.5559999999</v>
      </c>
      <c r="E13" s="91">
        <v>1190340.804</v>
      </c>
      <c r="F13" s="91">
        <v>1247122.534</v>
      </c>
      <c r="G13" s="91">
        <v>1464857.6570000001</v>
      </c>
      <c r="H13" s="91">
        <v>1564408.9560000002</v>
      </c>
      <c r="I13" s="91">
        <v>1565330.4040000001</v>
      </c>
      <c r="J13" s="91">
        <v>1567396.1460000002</v>
      </c>
      <c r="K13" s="91">
        <v>1601814.2050000001</v>
      </c>
      <c r="L13" s="91">
        <v>1691307.5189999999</v>
      </c>
      <c r="M13" s="91">
        <v>1755378.263</v>
      </c>
      <c r="N13" s="91">
        <v>1741572.3449999997</v>
      </c>
      <c r="O13" s="91">
        <v>1904507.5369999998</v>
      </c>
      <c r="P13" s="91">
        <v>1989689.2160000002</v>
      </c>
      <c r="Q13" s="91">
        <v>1933130.5469999998</v>
      </c>
      <c r="R13" s="91">
        <v>1905682.1869999997</v>
      </c>
      <c r="S13" s="91">
        <v>1938169.37</v>
      </c>
      <c r="T13" s="91">
        <v>1982343.5449999997</v>
      </c>
      <c r="U13" s="91">
        <v>1822263.1929999997</v>
      </c>
      <c r="V13" s="91">
        <v>2066085.3580000002</v>
      </c>
      <c r="W13" s="91">
        <v>2077976.0119999999</v>
      </c>
      <c r="X13" s="91">
        <v>2092861.3690000002</v>
      </c>
      <c r="Y13" s="91">
        <v>2218450.1500000004</v>
      </c>
    </row>
    <row r="14" spans="2:25">
      <c r="B14" s="93" t="s">
        <v>35</v>
      </c>
      <c r="C14" s="94">
        <v>1768901.0728879198</v>
      </c>
      <c r="D14" s="94">
        <v>1825447.4309529997</v>
      </c>
      <c r="E14" s="94">
        <v>1872027.3230000001</v>
      </c>
      <c r="F14" s="94">
        <v>1976229.0870000001</v>
      </c>
      <c r="G14" s="94">
        <v>2405864.9160000002</v>
      </c>
      <c r="H14" s="94">
        <v>2353690.7140000002</v>
      </c>
      <c r="I14" s="94">
        <v>2525336.5320000001</v>
      </c>
      <c r="J14" s="94">
        <v>2574446.395</v>
      </c>
      <c r="K14" s="94">
        <v>2552437.56</v>
      </c>
      <c r="L14" s="94">
        <v>2762403.1919999998</v>
      </c>
      <c r="M14" s="94">
        <v>2846750.6370000001</v>
      </c>
      <c r="N14" s="94">
        <v>3324842.4989999998</v>
      </c>
      <c r="O14" s="94">
        <v>3482087.9759999998</v>
      </c>
      <c r="P14" s="94">
        <v>3677428.7340000002</v>
      </c>
      <c r="Q14" s="94">
        <v>3595078.9789999998</v>
      </c>
      <c r="R14" s="94">
        <v>3422164.1519999998</v>
      </c>
      <c r="S14" s="94">
        <v>3438101.5780000002</v>
      </c>
      <c r="T14" s="94">
        <v>3611753.28</v>
      </c>
      <c r="U14" s="94">
        <v>3423946.28</v>
      </c>
      <c r="V14" s="94">
        <v>3717092.5780000002</v>
      </c>
      <c r="W14" s="94">
        <v>3590400.673</v>
      </c>
      <c r="X14" s="94">
        <v>3659494.6570000001</v>
      </c>
      <c r="Y14" s="94">
        <v>3989716.99</v>
      </c>
    </row>
    <row r="15" spans="2:25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</row>
    <row r="16" spans="2:25">
      <c r="B16" s="13" t="s">
        <v>36</v>
      </c>
      <c r="C16" s="17"/>
      <c r="D16" s="17"/>
      <c r="E16" s="17"/>
      <c r="F16" s="17"/>
      <c r="G16" s="17">
        <v>0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2:25">
      <c r="B17" s="89" t="s">
        <v>37</v>
      </c>
      <c r="C17" s="15">
        <v>65318.293340999997</v>
      </c>
      <c r="D17" s="15">
        <v>43973.991028999997</v>
      </c>
      <c r="E17" s="15">
        <v>66679.933000000005</v>
      </c>
      <c r="F17" s="15">
        <v>53591.658000000003</v>
      </c>
      <c r="G17" s="15">
        <v>62766.946000000004</v>
      </c>
      <c r="H17" s="15">
        <v>68385.728000000003</v>
      </c>
      <c r="I17" s="15">
        <v>74064.112999999998</v>
      </c>
      <c r="J17" s="15">
        <v>73492.070999999996</v>
      </c>
      <c r="K17" s="15">
        <v>93054.472999999998</v>
      </c>
      <c r="L17" s="15">
        <v>97481.453999999998</v>
      </c>
      <c r="M17" s="15">
        <v>107578.72</v>
      </c>
      <c r="N17" s="15">
        <v>118838.088</v>
      </c>
      <c r="O17" s="15">
        <v>186859.7</v>
      </c>
      <c r="P17" s="15">
        <v>206169.527</v>
      </c>
      <c r="Q17" s="15">
        <v>194999.867</v>
      </c>
      <c r="R17" s="15">
        <v>185487.81700000001</v>
      </c>
      <c r="S17" s="15">
        <v>128333.58500000001</v>
      </c>
      <c r="T17" s="15">
        <v>128352.48699999999</v>
      </c>
      <c r="U17" s="15">
        <v>114293.96</v>
      </c>
      <c r="V17" s="15">
        <v>81018.058000000005</v>
      </c>
      <c r="W17" s="15">
        <v>196012.57500000001</v>
      </c>
      <c r="X17" s="15">
        <v>186689.141</v>
      </c>
      <c r="Y17" s="15">
        <v>165653.55300000001</v>
      </c>
    </row>
    <row r="18" spans="2:25">
      <c r="B18" s="89" t="s">
        <v>38</v>
      </c>
      <c r="C18" s="15">
        <v>313013.04568819999</v>
      </c>
      <c r="D18" s="15">
        <v>344716.68831569992</v>
      </c>
      <c r="E18" s="15">
        <v>375693.348</v>
      </c>
      <c r="F18" s="15">
        <v>415157.79700000002</v>
      </c>
      <c r="G18" s="15">
        <v>582957.299</v>
      </c>
      <c r="H18" s="15">
        <v>414896.26799999998</v>
      </c>
      <c r="I18" s="15">
        <v>447459.973</v>
      </c>
      <c r="J18" s="15">
        <v>481289.08600000001</v>
      </c>
      <c r="K18" s="15">
        <v>470274.93999999994</v>
      </c>
      <c r="L18" s="15">
        <v>582062.33600000001</v>
      </c>
      <c r="M18" s="15">
        <v>673536.54399999999</v>
      </c>
      <c r="N18" s="15">
        <v>700665.38300000003</v>
      </c>
      <c r="O18" s="15">
        <v>551395.78099999996</v>
      </c>
      <c r="P18" s="15">
        <v>620534.78399999999</v>
      </c>
      <c r="Q18" s="15">
        <v>602152.55300000007</v>
      </c>
      <c r="R18" s="15">
        <v>527511.44799999997</v>
      </c>
      <c r="S18" s="15">
        <v>465127.95199999999</v>
      </c>
      <c r="T18" s="15">
        <v>559075.64900000009</v>
      </c>
      <c r="U18" s="15">
        <v>573188.674</v>
      </c>
      <c r="V18" s="15">
        <v>584552.45200000005</v>
      </c>
      <c r="W18" s="15">
        <v>463799.90199999994</v>
      </c>
      <c r="X18" s="15">
        <v>572761.99699999997</v>
      </c>
      <c r="Y18" s="15">
        <v>694352.65800000005</v>
      </c>
    </row>
    <row r="19" spans="2:25">
      <c r="B19" s="90" t="s">
        <v>39</v>
      </c>
      <c r="C19" s="91">
        <v>378331.33902919997</v>
      </c>
      <c r="D19" s="91">
        <v>388690.67934469995</v>
      </c>
      <c r="E19" s="91">
        <v>442373.28100000002</v>
      </c>
      <c r="F19" s="91">
        <v>468749.45500000002</v>
      </c>
      <c r="G19" s="91">
        <v>645724.245</v>
      </c>
      <c r="H19" s="91">
        <v>483281.99599999998</v>
      </c>
      <c r="I19" s="91">
        <v>521524.08600000001</v>
      </c>
      <c r="J19" s="91">
        <v>554781.15700000001</v>
      </c>
      <c r="K19" s="91">
        <v>563329.41299999994</v>
      </c>
      <c r="L19" s="91">
        <v>679543.79</v>
      </c>
      <c r="M19" s="91">
        <v>781115.26399999997</v>
      </c>
      <c r="N19" s="91">
        <v>819503.47100000002</v>
      </c>
      <c r="O19" s="91">
        <v>738255.48100000003</v>
      </c>
      <c r="P19" s="91">
        <v>826704.31099999999</v>
      </c>
      <c r="Q19" s="91">
        <v>797152.42</v>
      </c>
      <c r="R19" s="91">
        <v>712999.26500000001</v>
      </c>
      <c r="S19" s="91">
        <v>593461.53700000001</v>
      </c>
      <c r="T19" s="91">
        <v>687428.13600000006</v>
      </c>
      <c r="U19" s="91">
        <v>687482.63399999996</v>
      </c>
      <c r="V19" s="91">
        <v>665570.51</v>
      </c>
      <c r="W19" s="91">
        <v>659812.47699999996</v>
      </c>
      <c r="X19" s="91">
        <v>759451.13800000004</v>
      </c>
      <c r="Y19" s="91">
        <v>860006.21100000001</v>
      </c>
    </row>
    <row r="20" spans="2:25">
      <c r="B20" s="92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2:25">
      <c r="B21" s="89" t="s">
        <v>40</v>
      </c>
      <c r="C21" s="15">
        <v>134534.55702499999</v>
      </c>
      <c r="D21" s="15">
        <v>136926.54500000001</v>
      </c>
      <c r="E21" s="15">
        <v>117944.033</v>
      </c>
      <c r="F21" s="15">
        <v>161001.73199999999</v>
      </c>
      <c r="G21" s="15">
        <v>228185.29699999999</v>
      </c>
      <c r="H21" s="15">
        <v>261769.288</v>
      </c>
      <c r="I21" s="15">
        <v>440077.12800000003</v>
      </c>
      <c r="J21" s="15">
        <v>439733.50900000002</v>
      </c>
      <c r="K21" s="15">
        <v>395156.67</v>
      </c>
      <c r="L21" s="15">
        <v>404177.77600000001</v>
      </c>
      <c r="M21" s="15">
        <v>487278.86599999998</v>
      </c>
      <c r="N21" s="15">
        <v>957233.147</v>
      </c>
      <c r="O21" s="15">
        <v>1080265.2709999999</v>
      </c>
      <c r="P21" s="15">
        <v>1168620.7069999999</v>
      </c>
      <c r="Q21" s="15">
        <v>1207013.2509999999</v>
      </c>
      <c r="R21" s="15">
        <v>1164814.8729999999</v>
      </c>
      <c r="S21" s="15">
        <v>1268475.3330000001</v>
      </c>
      <c r="T21" s="15">
        <v>1286542.112</v>
      </c>
      <c r="U21" s="15">
        <v>1268307.8459999999</v>
      </c>
      <c r="V21" s="15">
        <v>1335745.368</v>
      </c>
      <c r="W21" s="15">
        <v>1246262.425</v>
      </c>
      <c r="X21" s="15">
        <v>1222844.807</v>
      </c>
      <c r="Y21" s="15">
        <v>1274014.0390000001</v>
      </c>
    </row>
    <row r="22" spans="2:25">
      <c r="B22" s="89" t="s">
        <v>38</v>
      </c>
      <c r="C22" s="15">
        <v>107535.259135</v>
      </c>
      <c r="D22" s="15">
        <v>112308.06200000001</v>
      </c>
      <c r="E22" s="15">
        <v>111054.291</v>
      </c>
      <c r="F22" s="15">
        <v>119649.29199999999</v>
      </c>
      <c r="G22" s="15">
        <v>142839.43100000001</v>
      </c>
      <c r="H22" s="15">
        <v>165712.20699999999</v>
      </c>
      <c r="I22" s="15">
        <v>154916.64299999992</v>
      </c>
      <c r="J22" s="15">
        <v>158241.47999999992</v>
      </c>
      <c r="K22" s="15">
        <v>154265.84399999998</v>
      </c>
      <c r="L22" s="15">
        <v>156264.40999999997</v>
      </c>
      <c r="M22" s="15">
        <v>152841.20399999997</v>
      </c>
      <c r="N22" s="15">
        <v>153058.82999999996</v>
      </c>
      <c r="O22" s="15">
        <v>168259.36600000015</v>
      </c>
      <c r="P22" s="15">
        <v>168117.21900000004</v>
      </c>
      <c r="Q22" s="15">
        <v>154944.25500000012</v>
      </c>
      <c r="R22" s="15">
        <v>152076.473</v>
      </c>
      <c r="S22" s="15">
        <v>165141.81499999994</v>
      </c>
      <c r="T22" s="15">
        <v>174071.49200000009</v>
      </c>
      <c r="U22" s="15">
        <v>130773.21900000004</v>
      </c>
      <c r="V22" s="15">
        <v>180241.67399999988</v>
      </c>
      <c r="W22" s="15">
        <v>161081.32299999986</v>
      </c>
      <c r="X22" s="15">
        <v>153879.11999999988</v>
      </c>
      <c r="Y22" s="15">
        <v>183181.42999999993</v>
      </c>
    </row>
    <row r="23" spans="2:25">
      <c r="B23" s="90" t="s">
        <v>41</v>
      </c>
      <c r="C23" s="91">
        <v>242069.81615999999</v>
      </c>
      <c r="D23" s="91">
        <v>249234.60700000002</v>
      </c>
      <c r="E23" s="91">
        <v>228998.32399999999</v>
      </c>
      <c r="F23" s="91">
        <v>280651.02399999998</v>
      </c>
      <c r="G23" s="91">
        <v>371024.728</v>
      </c>
      <c r="H23" s="91">
        <v>427481.495</v>
      </c>
      <c r="I23" s="91">
        <v>594993.77099999995</v>
      </c>
      <c r="J23" s="91">
        <v>597974.98899999994</v>
      </c>
      <c r="K23" s="91">
        <v>549422.51399999997</v>
      </c>
      <c r="L23" s="91">
        <v>560442.18599999999</v>
      </c>
      <c r="M23" s="91">
        <v>640120.06999999995</v>
      </c>
      <c r="N23" s="91">
        <v>1110291.977</v>
      </c>
      <c r="O23" s="91">
        <v>1248524.6370000001</v>
      </c>
      <c r="P23" s="91">
        <v>1336737.926</v>
      </c>
      <c r="Q23" s="91">
        <v>1361957.5060000001</v>
      </c>
      <c r="R23" s="91">
        <v>1316891.3459999999</v>
      </c>
      <c r="S23" s="91">
        <v>1433617.148</v>
      </c>
      <c r="T23" s="91">
        <v>1460613.6040000001</v>
      </c>
      <c r="U23" s="91">
        <v>1399081.0649999999</v>
      </c>
      <c r="V23" s="91">
        <v>1515987.0419999999</v>
      </c>
      <c r="W23" s="91">
        <v>1407343.7479999999</v>
      </c>
      <c r="X23" s="91">
        <v>1376723.9269999999</v>
      </c>
      <c r="Y23" s="91">
        <v>1457195.469</v>
      </c>
    </row>
    <row r="24" spans="2:25" ht="12.75" customHeight="1">
      <c r="B24" s="93" t="s">
        <v>42</v>
      </c>
      <c r="C24" s="94">
        <v>620401.15518919996</v>
      </c>
      <c r="D24" s="94">
        <v>637925.28634470003</v>
      </c>
      <c r="E24" s="94">
        <v>671371.60499999998</v>
      </c>
      <c r="F24" s="94">
        <v>749400.47900000005</v>
      </c>
      <c r="G24" s="94">
        <v>1016748.973</v>
      </c>
      <c r="H24" s="94">
        <v>910763.49099999992</v>
      </c>
      <c r="I24" s="94">
        <v>1116517.8569999998</v>
      </c>
      <c r="J24" s="94">
        <v>1152756.1459999999</v>
      </c>
      <c r="K24" s="94">
        <v>1112751.9269999999</v>
      </c>
      <c r="L24" s="94">
        <v>1239985.976</v>
      </c>
      <c r="M24" s="94">
        <v>1421235.3339999998</v>
      </c>
      <c r="N24" s="94">
        <v>1929795.4479999999</v>
      </c>
      <c r="O24" s="94">
        <v>1986780.1180000002</v>
      </c>
      <c r="P24" s="94">
        <v>2163442.2369999997</v>
      </c>
      <c r="Q24" s="94">
        <v>2159109.926</v>
      </c>
      <c r="R24" s="94">
        <v>2029890.611</v>
      </c>
      <c r="S24" s="94">
        <v>2027078.6850000001</v>
      </c>
      <c r="T24" s="94">
        <v>2148041.7400000002</v>
      </c>
      <c r="U24" s="94">
        <v>2086563.699</v>
      </c>
      <c r="V24" s="94">
        <v>2181557.5520000001</v>
      </c>
      <c r="W24" s="94">
        <v>2067156.2249999999</v>
      </c>
      <c r="X24" s="94">
        <v>2136175.0649999999</v>
      </c>
      <c r="Y24" s="94">
        <v>2317201.6800000002</v>
      </c>
    </row>
    <row r="25" spans="2:25" ht="14">
      <c r="B25" s="50"/>
      <c r="C25" s="50"/>
      <c r="D25" s="50"/>
      <c r="E25" s="50"/>
      <c r="F25" s="50"/>
      <c r="G25" s="50"/>
      <c r="H25" s="50"/>
      <c r="I25" s="50"/>
      <c r="J25" s="50"/>
      <c r="K25" s="181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</row>
    <row r="26" spans="2:25">
      <c r="B26" s="18" t="s">
        <v>43</v>
      </c>
      <c r="C26" s="97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</row>
    <row r="27" spans="2:25">
      <c r="B27" s="98" t="s">
        <v>44</v>
      </c>
      <c r="C27" s="15">
        <v>562693.34566300095</v>
      </c>
      <c r="D27" s="15">
        <v>562693.34566300095</v>
      </c>
      <c r="E27" s="15">
        <v>562693.34600000002</v>
      </c>
      <c r="F27" s="15">
        <v>562693.34600000002</v>
      </c>
      <c r="G27" s="15">
        <v>562693.3459999999</v>
      </c>
      <c r="H27" s="15">
        <v>562693.3459999999</v>
      </c>
      <c r="I27" s="15">
        <v>562693.34600000002</v>
      </c>
      <c r="J27" s="15">
        <v>562693.3459999999</v>
      </c>
      <c r="K27" s="15">
        <v>562693.3459999999</v>
      </c>
      <c r="L27" s="15">
        <v>562693.34600000014</v>
      </c>
      <c r="M27" s="15">
        <v>562693.34600000014</v>
      </c>
      <c r="N27" s="15">
        <v>562693.3459999999</v>
      </c>
      <c r="O27" s="15">
        <v>562693.34600000002</v>
      </c>
      <c r="P27" s="15">
        <v>562693.34600000002</v>
      </c>
      <c r="Q27" s="15">
        <v>562693.34600000014</v>
      </c>
      <c r="R27" s="15">
        <v>562693.34600000002</v>
      </c>
      <c r="S27" s="15">
        <v>562693.3459999999</v>
      </c>
      <c r="T27" s="15">
        <v>562693.3459999999</v>
      </c>
      <c r="U27" s="15">
        <v>562693.34600000014</v>
      </c>
      <c r="V27" s="15">
        <v>562693.34600000002</v>
      </c>
      <c r="W27" s="15">
        <v>562693.34600000014</v>
      </c>
      <c r="X27" s="15">
        <v>562693.34600000002</v>
      </c>
      <c r="Y27" s="15">
        <v>562693.34600000002</v>
      </c>
    </row>
    <row r="28" spans="2:25">
      <c r="B28" s="98" t="s">
        <v>45</v>
      </c>
      <c r="C28" s="16">
        <v>-75050.544066000002</v>
      </c>
      <c r="D28" s="16">
        <v>-103226.416117</v>
      </c>
      <c r="E28" s="16">
        <v>-142973.378</v>
      </c>
      <c r="F28" s="16">
        <v>-178075.27900000001</v>
      </c>
      <c r="G28" s="16">
        <v>-151048.226</v>
      </c>
      <c r="H28" s="16">
        <v>-137502.52900000001</v>
      </c>
      <c r="I28" s="16">
        <v>-187924.17600000001</v>
      </c>
      <c r="J28" s="16">
        <v>-187768.34700000001</v>
      </c>
      <c r="K28" s="16">
        <v>-175762.01300000001</v>
      </c>
      <c r="L28" s="16">
        <v>-117479.584</v>
      </c>
      <c r="M28" s="16">
        <v>-87255.911999999997</v>
      </c>
      <c r="N28" s="16">
        <v>-101056.95699999999</v>
      </c>
      <c r="O28" s="16">
        <v>-805.03099999999995</v>
      </c>
      <c r="P28" s="16">
        <v>9496.3809999999994</v>
      </c>
      <c r="Q28" s="16">
        <v>-90712.471000000005</v>
      </c>
      <c r="R28" s="16">
        <v>-156236.22</v>
      </c>
      <c r="S28" s="16">
        <v>-135905.68</v>
      </c>
      <c r="T28" s="16">
        <v>-91628.422999999995</v>
      </c>
      <c r="U28" s="16">
        <v>-240200.11600000001</v>
      </c>
      <c r="V28" s="16">
        <v>-42331.324000000001</v>
      </c>
      <c r="W28" s="16">
        <v>-52475.167999999998</v>
      </c>
      <c r="X28" s="16">
        <v>-78142.398000000001</v>
      </c>
      <c r="Y28" s="16">
        <v>-3288.422</v>
      </c>
    </row>
    <row r="29" spans="2:25">
      <c r="B29" s="98" t="s">
        <v>46</v>
      </c>
      <c r="C29" s="15">
        <v>537945.37525047502</v>
      </c>
      <c r="D29" s="15">
        <v>598349.44200000004</v>
      </c>
      <c r="E29" s="15">
        <v>657578.18700000003</v>
      </c>
      <c r="F29" s="15">
        <v>716458.99</v>
      </c>
      <c r="G29" s="15">
        <v>868481.58799999999</v>
      </c>
      <c r="H29" s="15">
        <v>902863.353</v>
      </c>
      <c r="I29" s="15">
        <v>921805.28500000003</v>
      </c>
      <c r="J29" s="15">
        <v>929959.15300000005</v>
      </c>
      <c r="K29" s="15">
        <v>939443.08400000003</v>
      </c>
      <c r="L29" s="15">
        <v>960527.11899999995</v>
      </c>
      <c r="M29" s="15">
        <v>832180.79799999995</v>
      </c>
      <c r="N29" s="15">
        <v>816233.24800000002</v>
      </c>
      <c r="O29" s="15">
        <v>811005.67700000003</v>
      </c>
      <c r="P29" s="15">
        <v>819618.71799999999</v>
      </c>
      <c r="Q29" s="15">
        <v>843045.19099999999</v>
      </c>
      <c r="R29" s="15">
        <v>872229.18099999998</v>
      </c>
      <c r="S29" s="15">
        <v>870257.43200000003</v>
      </c>
      <c r="T29" s="15">
        <v>875006.84100000001</v>
      </c>
      <c r="U29" s="15">
        <v>895871.55200000003</v>
      </c>
      <c r="V29" s="15">
        <v>911407.55900000001</v>
      </c>
      <c r="W29" s="15">
        <v>913927.68400000001</v>
      </c>
      <c r="X29" s="15">
        <v>928701.91</v>
      </c>
      <c r="Y29" s="15">
        <v>965778.26100000006</v>
      </c>
    </row>
    <row r="30" spans="2:25" ht="21">
      <c r="B30" s="99" t="s">
        <v>50</v>
      </c>
      <c r="C30" s="19">
        <v>1025588.1768474759</v>
      </c>
      <c r="D30" s="19">
        <v>1057816.3715460009</v>
      </c>
      <c r="E30" s="19">
        <v>1077298.155</v>
      </c>
      <c r="F30" s="19">
        <v>1101077.057</v>
      </c>
      <c r="G30" s="19">
        <v>1280126.7079999999</v>
      </c>
      <c r="H30" s="19">
        <v>1328054.17</v>
      </c>
      <c r="I30" s="19">
        <v>1296574.4550000001</v>
      </c>
      <c r="J30" s="19">
        <v>1304884.152</v>
      </c>
      <c r="K30" s="19">
        <v>1326374.4169999999</v>
      </c>
      <c r="L30" s="19">
        <v>1405740.8810000001</v>
      </c>
      <c r="M30" s="19">
        <v>1307618.2320000001</v>
      </c>
      <c r="N30" s="19">
        <v>1277869.6369999999</v>
      </c>
      <c r="O30" s="19">
        <v>1372893.9920000001</v>
      </c>
      <c r="P30" s="19">
        <v>1391808.4450000001</v>
      </c>
      <c r="Q30" s="19">
        <v>1315026.0660000001</v>
      </c>
      <c r="R30" s="19">
        <v>1278686.307</v>
      </c>
      <c r="S30" s="19">
        <v>1297045.098</v>
      </c>
      <c r="T30" s="19">
        <v>1346071.764</v>
      </c>
      <c r="U30" s="19">
        <v>1218364.7820000001</v>
      </c>
      <c r="V30" s="19">
        <v>1431769.581</v>
      </c>
      <c r="W30" s="19">
        <v>1424145.8620000002</v>
      </c>
      <c r="X30" s="19">
        <v>1413252.858</v>
      </c>
      <c r="Y30" s="19">
        <v>1525183.1850000001</v>
      </c>
    </row>
    <row r="31" spans="2:25">
      <c r="B31" s="98" t="s">
        <v>47</v>
      </c>
      <c r="C31" s="100">
        <v>122911.740620529</v>
      </c>
      <c r="D31" s="100">
        <v>129705.77266428</v>
      </c>
      <c r="E31" s="100">
        <v>123357.56299999999</v>
      </c>
      <c r="F31" s="100">
        <v>125751.55100000001</v>
      </c>
      <c r="G31" s="100">
        <v>108989.235</v>
      </c>
      <c r="H31" s="100">
        <v>114873.053</v>
      </c>
      <c r="I31" s="100">
        <v>112244.22</v>
      </c>
      <c r="J31" s="100">
        <v>116806.09699999999</v>
      </c>
      <c r="K31" s="100">
        <v>113311.216</v>
      </c>
      <c r="L31" s="100">
        <v>116676.33500000001</v>
      </c>
      <c r="M31" s="100">
        <v>117897.071</v>
      </c>
      <c r="N31" s="100">
        <v>117177.414</v>
      </c>
      <c r="O31" s="100">
        <v>122413.86599999999</v>
      </c>
      <c r="P31" s="100">
        <v>122178.052</v>
      </c>
      <c r="Q31" s="100">
        <v>120942.98699999999</v>
      </c>
      <c r="R31" s="100">
        <v>113587.234</v>
      </c>
      <c r="S31" s="100">
        <v>113977.795</v>
      </c>
      <c r="T31" s="100">
        <v>117639.776</v>
      </c>
      <c r="U31" s="100">
        <v>119017.799</v>
      </c>
      <c r="V31" s="100">
        <v>103765.44500000001</v>
      </c>
      <c r="W31" s="100">
        <v>99098.585999999996</v>
      </c>
      <c r="X31" s="100">
        <v>110066.734</v>
      </c>
      <c r="Y31" s="100">
        <v>147332.125</v>
      </c>
    </row>
    <row r="32" spans="2:25">
      <c r="B32" s="101" t="s">
        <v>48</v>
      </c>
      <c r="C32" s="102">
        <v>1148499.9174680049</v>
      </c>
      <c r="D32" s="102">
        <v>1187522.1442102809</v>
      </c>
      <c r="E32" s="102">
        <v>1200655.7180000001</v>
      </c>
      <c r="F32" s="102">
        <v>1226828.608</v>
      </c>
      <c r="G32" s="102">
        <v>1389115.943</v>
      </c>
      <c r="H32" s="102">
        <v>1442927.223</v>
      </c>
      <c r="I32" s="102">
        <v>1408818.675</v>
      </c>
      <c r="J32" s="102">
        <v>1421690.2490000001</v>
      </c>
      <c r="K32" s="102">
        <v>1439685.6329999999</v>
      </c>
      <c r="L32" s="102">
        <v>1522417.216</v>
      </c>
      <c r="M32" s="102">
        <v>1425515.3030000001</v>
      </c>
      <c r="N32" s="102">
        <v>1395047.051</v>
      </c>
      <c r="O32" s="102">
        <v>1495307.858</v>
      </c>
      <c r="P32" s="102">
        <v>1513986.497</v>
      </c>
      <c r="Q32" s="102">
        <v>1435969.0530000001</v>
      </c>
      <c r="R32" s="102">
        <v>1392273.541</v>
      </c>
      <c r="S32" s="102">
        <v>1411022.8929999999</v>
      </c>
      <c r="T32" s="102">
        <v>1463711.54</v>
      </c>
      <c r="U32" s="102">
        <v>1337382.581</v>
      </c>
      <c r="V32" s="102">
        <v>1535535.0260000001</v>
      </c>
      <c r="W32" s="102">
        <v>1523244.4480000001</v>
      </c>
      <c r="X32" s="102">
        <v>1523319.5919999999</v>
      </c>
      <c r="Y32" s="102">
        <v>1672515.31</v>
      </c>
    </row>
    <row r="33" spans="2:25">
      <c r="B33" s="103" t="s">
        <v>49</v>
      </c>
      <c r="C33" s="94">
        <v>1768901.0726572047</v>
      </c>
      <c r="D33" s="94">
        <v>1825447.4305549809</v>
      </c>
      <c r="E33" s="94">
        <v>1872027.3230000001</v>
      </c>
      <c r="F33" s="94">
        <v>1976229.0870000001</v>
      </c>
      <c r="G33" s="94">
        <v>2405864.9160000002</v>
      </c>
      <c r="H33" s="94">
        <v>2353690.7139999997</v>
      </c>
      <c r="I33" s="94">
        <v>2525336.5319999997</v>
      </c>
      <c r="J33" s="94">
        <v>2574446.395</v>
      </c>
      <c r="K33" s="94">
        <v>2552437.5599999996</v>
      </c>
      <c r="L33" s="94">
        <v>2762403.1919999998</v>
      </c>
      <c r="M33" s="94">
        <v>2846750.6370000001</v>
      </c>
      <c r="N33" s="94">
        <v>3324842.4989999998</v>
      </c>
      <c r="O33" s="94">
        <v>3482087.9760000003</v>
      </c>
      <c r="P33" s="94">
        <v>3677428.7339999997</v>
      </c>
      <c r="Q33" s="94">
        <v>3595078.9790000003</v>
      </c>
      <c r="R33" s="94">
        <v>3422164.1519999998</v>
      </c>
      <c r="S33" s="94">
        <v>3438101.5779999997</v>
      </c>
      <c r="T33" s="94">
        <v>3611753.2800000003</v>
      </c>
      <c r="U33" s="94">
        <v>3423946.2800000003</v>
      </c>
      <c r="V33" s="94">
        <v>3717092.5780000002</v>
      </c>
      <c r="W33" s="94">
        <v>3590400.673</v>
      </c>
      <c r="X33" s="94">
        <v>3659494.6569999997</v>
      </c>
      <c r="Y33" s="94">
        <v>3989716.99</v>
      </c>
    </row>
    <row r="34" spans="2:25">
      <c r="B34" s="95"/>
      <c r="C34" s="104"/>
      <c r="D34" s="104"/>
      <c r="E34" s="104"/>
      <c r="F34" s="104"/>
      <c r="G34" s="104"/>
      <c r="H34" s="104"/>
      <c r="I34" s="95"/>
      <c r="J34" s="95"/>
      <c r="K34" s="95"/>
      <c r="L34" s="95"/>
      <c r="M34" s="95"/>
      <c r="N34" s="95"/>
      <c r="O34" s="95"/>
      <c r="P34" s="95"/>
      <c r="Q34" s="95"/>
      <c r="S34" s="95"/>
      <c r="T34" s="95"/>
      <c r="U34" s="95"/>
    </row>
  </sheetData>
  <mergeCells count="10">
    <mergeCell ref="R4:U4"/>
    <mergeCell ref="R5:U5"/>
    <mergeCell ref="C5:I5"/>
    <mergeCell ref="V4:Y4"/>
    <mergeCell ref="V5:Y5"/>
    <mergeCell ref="C3:I3"/>
    <mergeCell ref="J5:M5"/>
    <mergeCell ref="J4:M4"/>
    <mergeCell ref="N4:Q4"/>
    <mergeCell ref="N5:Q5"/>
  </mergeCells>
  <conditionalFormatting sqref="I6">
    <cfRule type="expression" dxfId="81" priority="156">
      <formula>FORMATO="VSPT"</formula>
    </cfRule>
    <cfRule type="expression" dxfId="80" priority="157">
      <formula>FORMATO="CCU"</formula>
    </cfRule>
  </conditionalFormatting>
  <conditionalFormatting sqref="I16">
    <cfRule type="expression" dxfId="79" priority="154">
      <formula>FORMATO="VSPT"</formula>
    </cfRule>
    <cfRule type="expression" dxfId="78" priority="155">
      <formula>FORMATO="CCU"</formula>
    </cfRule>
  </conditionalFormatting>
  <conditionalFormatting sqref="H6">
    <cfRule type="expression" dxfId="77" priority="131">
      <formula>FORMATO="VSPT"</formula>
    </cfRule>
    <cfRule type="expression" dxfId="76" priority="132">
      <formula>FORMATO="CCU"</formula>
    </cfRule>
  </conditionalFormatting>
  <conditionalFormatting sqref="H16">
    <cfRule type="expression" dxfId="75" priority="107">
      <formula>FORMATO="VSPT"</formula>
    </cfRule>
    <cfRule type="expression" dxfId="74" priority="108">
      <formula>FORMATO="CCU"</formula>
    </cfRule>
  </conditionalFormatting>
  <conditionalFormatting sqref="C5">
    <cfRule type="expression" dxfId="73" priority="105">
      <formula>FORMATO="VSPT"</formula>
    </cfRule>
    <cfRule type="expression" dxfId="72" priority="106">
      <formula>FORMATO="CCU"</formula>
    </cfRule>
  </conditionalFormatting>
  <conditionalFormatting sqref="C16:G16">
    <cfRule type="expression" dxfId="71" priority="101">
      <formula>FORMATO="VSPT"</formula>
    </cfRule>
    <cfRule type="expression" dxfId="70" priority="102">
      <formula>FORMATO="CCU"</formula>
    </cfRule>
  </conditionalFormatting>
  <conditionalFormatting sqref="J6">
    <cfRule type="expression" dxfId="69" priority="91">
      <formula>FORMATO="VSPT"</formula>
    </cfRule>
    <cfRule type="expression" dxfId="68" priority="92">
      <formula>FORMATO="CCU"</formula>
    </cfRule>
  </conditionalFormatting>
  <conditionalFormatting sqref="J16">
    <cfRule type="expression" dxfId="67" priority="89">
      <formula>FORMATO="VSPT"</formula>
    </cfRule>
    <cfRule type="expression" dxfId="66" priority="90">
      <formula>FORMATO="CCU"</formula>
    </cfRule>
  </conditionalFormatting>
  <conditionalFormatting sqref="J5">
    <cfRule type="expression" dxfId="65" priority="87">
      <formula>FORMATO="VSPT"</formula>
    </cfRule>
    <cfRule type="expression" dxfId="64" priority="88">
      <formula>FORMATO="CCU"</formula>
    </cfRule>
  </conditionalFormatting>
  <conditionalFormatting sqref="K6">
    <cfRule type="expression" dxfId="63" priority="85">
      <formula>FORMATO="VSPT"</formula>
    </cfRule>
    <cfRule type="expression" dxfId="62" priority="86">
      <formula>FORMATO="CCU"</formula>
    </cfRule>
  </conditionalFormatting>
  <conditionalFormatting sqref="K16">
    <cfRule type="expression" dxfId="61" priority="83">
      <formula>FORMATO="VSPT"</formula>
    </cfRule>
    <cfRule type="expression" dxfId="60" priority="84">
      <formula>FORMATO="CCU"</formula>
    </cfRule>
  </conditionalFormatting>
  <conditionalFormatting sqref="L6">
    <cfRule type="expression" dxfId="59" priority="75">
      <formula>FORMATO="VSPT"</formula>
    </cfRule>
    <cfRule type="expression" dxfId="58" priority="76">
      <formula>FORMATO="CCU"</formula>
    </cfRule>
  </conditionalFormatting>
  <conditionalFormatting sqref="L16">
    <cfRule type="expression" dxfId="57" priority="73">
      <formula>FORMATO="VSPT"</formula>
    </cfRule>
    <cfRule type="expression" dxfId="56" priority="74">
      <formula>FORMATO="CCU"</formula>
    </cfRule>
  </conditionalFormatting>
  <conditionalFormatting sqref="M6">
    <cfRule type="expression" dxfId="55" priority="69">
      <formula>FORMATO="VSPT"</formula>
    </cfRule>
    <cfRule type="expression" dxfId="54" priority="70">
      <formula>FORMATO="CCU"</formula>
    </cfRule>
  </conditionalFormatting>
  <conditionalFormatting sqref="M16">
    <cfRule type="expression" dxfId="53" priority="67">
      <formula>FORMATO="VSPT"</formula>
    </cfRule>
    <cfRule type="expression" dxfId="52" priority="68">
      <formula>FORMATO="CCU"</formula>
    </cfRule>
  </conditionalFormatting>
  <conditionalFormatting sqref="N6">
    <cfRule type="expression" dxfId="51" priority="63">
      <formula>FORMATO="VSPT"</formula>
    </cfRule>
    <cfRule type="expression" dxfId="50" priority="64">
      <formula>FORMATO="CCU"</formula>
    </cfRule>
  </conditionalFormatting>
  <conditionalFormatting sqref="N16">
    <cfRule type="expression" dxfId="49" priority="61">
      <formula>FORMATO="VSPT"</formula>
    </cfRule>
    <cfRule type="expression" dxfId="48" priority="62">
      <formula>FORMATO="CCU"</formula>
    </cfRule>
  </conditionalFormatting>
  <conditionalFormatting sqref="N5">
    <cfRule type="expression" dxfId="47" priority="57">
      <formula>FORMATO="VSPT"</formula>
    </cfRule>
    <cfRule type="expression" dxfId="46" priority="58">
      <formula>FORMATO="CCU"</formula>
    </cfRule>
  </conditionalFormatting>
  <conditionalFormatting sqref="O6">
    <cfRule type="expression" dxfId="45" priority="55">
      <formula>FORMATO="VSPT"</formula>
    </cfRule>
    <cfRule type="expression" dxfId="44" priority="56">
      <formula>FORMATO="CCU"</formula>
    </cfRule>
  </conditionalFormatting>
  <conditionalFormatting sqref="O16">
    <cfRule type="expression" dxfId="43" priority="53">
      <formula>FORMATO="VSPT"</formula>
    </cfRule>
    <cfRule type="expression" dxfId="42" priority="54">
      <formula>FORMATO="CCU"</formula>
    </cfRule>
  </conditionalFormatting>
  <conditionalFormatting sqref="P6">
    <cfRule type="expression" dxfId="41" priority="49">
      <formula>FORMATO="VSPT"</formula>
    </cfRule>
    <cfRule type="expression" dxfId="40" priority="50">
      <formula>FORMATO="CCU"</formula>
    </cfRule>
  </conditionalFormatting>
  <conditionalFormatting sqref="P16">
    <cfRule type="expression" dxfId="39" priority="47">
      <formula>FORMATO="VSPT"</formula>
    </cfRule>
    <cfRule type="expression" dxfId="38" priority="48">
      <formula>FORMATO="CCU"</formula>
    </cfRule>
  </conditionalFormatting>
  <conditionalFormatting sqref="Q6">
    <cfRule type="expression" dxfId="37" priority="43">
      <formula>FORMATO="VSPT"</formula>
    </cfRule>
    <cfRule type="expression" dxfId="36" priority="44">
      <formula>FORMATO="CCU"</formula>
    </cfRule>
  </conditionalFormatting>
  <conditionalFormatting sqref="Q16">
    <cfRule type="expression" dxfId="35" priority="41">
      <formula>FORMATO="VSPT"</formula>
    </cfRule>
    <cfRule type="expression" dxfId="34" priority="42">
      <formula>FORMATO="CCU"</formula>
    </cfRule>
  </conditionalFormatting>
  <conditionalFormatting sqref="R5">
    <cfRule type="expression" dxfId="33" priority="39">
      <formula>FORMATO="VSPT"</formula>
    </cfRule>
    <cfRule type="expression" dxfId="32" priority="40">
      <formula>FORMATO="CCU"</formula>
    </cfRule>
  </conditionalFormatting>
  <conditionalFormatting sqref="R16">
    <cfRule type="expression" dxfId="31" priority="37">
      <formula>FORMATO="VSPT"</formula>
    </cfRule>
    <cfRule type="expression" dxfId="30" priority="38">
      <formula>FORMATO="CCU"</formula>
    </cfRule>
  </conditionalFormatting>
  <conditionalFormatting sqref="S6">
    <cfRule type="expression" dxfId="29" priority="35">
      <formula>FORMATO="VSPT"</formula>
    </cfRule>
    <cfRule type="expression" dxfId="28" priority="36">
      <formula>FORMATO="CCU"</formula>
    </cfRule>
  </conditionalFormatting>
  <conditionalFormatting sqref="S16">
    <cfRule type="expression" dxfId="27" priority="33">
      <formula>FORMATO="VSPT"</formula>
    </cfRule>
    <cfRule type="expression" dxfId="26" priority="34">
      <formula>FORMATO="CCU"</formula>
    </cfRule>
  </conditionalFormatting>
  <conditionalFormatting sqref="T6">
    <cfRule type="expression" dxfId="25" priority="31">
      <formula>FORMATO="VSPT"</formula>
    </cfRule>
    <cfRule type="expression" dxfId="24" priority="32">
      <formula>FORMATO="CCU"</formula>
    </cfRule>
  </conditionalFormatting>
  <conditionalFormatting sqref="T16">
    <cfRule type="expression" dxfId="23" priority="29">
      <formula>FORMATO="VSPT"</formula>
    </cfRule>
    <cfRule type="expression" dxfId="22" priority="30">
      <formula>FORMATO="CCU"</formula>
    </cfRule>
  </conditionalFormatting>
  <conditionalFormatting sqref="U6">
    <cfRule type="expression" dxfId="21" priority="27">
      <formula>FORMATO="VSPT"</formula>
    </cfRule>
    <cfRule type="expression" dxfId="20" priority="28">
      <formula>FORMATO="CCU"</formula>
    </cfRule>
  </conditionalFormatting>
  <conditionalFormatting sqref="U16">
    <cfRule type="expression" dxfId="19" priority="25">
      <formula>FORMATO="VSPT"</formula>
    </cfRule>
    <cfRule type="expression" dxfId="18" priority="26">
      <formula>FORMATO="CCU"</formula>
    </cfRule>
  </conditionalFormatting>
  <conditionalFormatting sqref="V5">
    <cfRule type="expression" dxfId="17" priority="19">
      <formula>FORMATO="VSPT"</formula>
    </cfRule>
    <cfRule type="expression" dxfId="16" priority="20">
      <formula>FORMATO="CCU"</formula>
    </cfRule>
  </conditionalFormatting>
  <conditionalFormatting sqref="V16">
    <cfRule type="expression" dxfId="15" priority="17">
      <formula>FORMATO="VSPT"</formula>
    </cfRule>
    <cfRule type="expression" dxfId="14" priority="18">
      <formula>FORMATO="CCU"</formula>
    </cfRule>
  </conditionalFormatting>
  <conditionalFormatting sqref="W16">
    <cfRule type="expression" dxfId="13" priority="13">
      <formula>FORMATO="VSPT"</formula>
    </cfRule>
    <cfRule type="expression" dxfId="12" priority="14">
      <formula>FORMATO="CCU"</formula>
    </cfRule>
  </conditionalFormatting>
  <conditionalFormatting sqref="V6">
    <cfRule type="expression" dxfId="11" priority="11">
      <formula>FORMATO="VSPT"</formula>
    </cfRule>
    <cfRule type="expression" dxfId="10" priority="12">
      <formula>FORMATO="CCU"</formula>
    </cfRule>
  </conditionalFormatting>
  <conditionalFormatting sqref="W6">
    <cfRule type="expression" dxfId="9" priority="9">
      <formula>FORMATO="VSPT"</formula>
    </cfRule>
    <cfRule type="expression" dxfId="8" priority="10">
      <formula>FORMATO="CCU"</formula>
    </cfRule>
  </conditionalFormatting>
  <conditionalFormatting sqref="X16">
    <cfRule type="expression" dxfId="7" priority="7">
      <formula>FORMATO="VSPT"</formula>
    </cfRule>
    <cfRule type="expression" dxfId="6" priority="8">
      <formula>FORMATO="CCU"</formula>
    </cfRule>
  </conditionalFormatting>
  <conditionalFormatting sqref="X6">
    <cfRule type="expression" dxfId="5" priority="5">
      <formula>FORMATO="VSPT"</formula>
    </cfRule>
    <cfRule type="expression" dxfId="4" priority="6">
      <formula>FORMATO="CCU"</formula>
    </cfRule>
  </conditionalFormatting>
  <conditionalFormatting sqref="Y16">
    <cfRule type="expression" dxfId="3" priority="3">
      <formula>FORMATO="VSPT"</formula>
    </cfRule>
    <cfRule type="expression" dxfId="2" priority="4">
      <formula>FORMATO="CCU"</formula>
    </cfRule>
  </conditionalFormatting>
  <conditionalFormatting sqref="Y6">
    <cfRule type="expression" dxfId="1" priority="1">
      <formula>FORMATO="VSPT"</formula>
    </cfRule>
    <cfRule type="expression" dxfId="0" priority="2">
      <formula>FORMATO="CCU"</formula>
    </cfRule>
  </conditionalFormatting>
  <printOptions horizontalCentered="1" verticalCentered="1"/>
  <pageMargins left="0.75" right="0.75" top="0.28999999999999998" bottom="0.33" header="0" footer="0"/>
  <pageSetup scale="79" orientation="portrait" r:id="rId1"/>
  <headerFooter alignWithMargins="0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Consolidate</vt:lpstr>
      <vt:lpstr>Operating Segments</vt:lpstr>
      <vt:lpstr>BCE</vt:lpstr>
      <vt:lpstr>BCE!Área_de_impresión</vt:lpstr>
      <vt:lpstr>'Operating Segments'!Área_de_impresión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2025-02-28T17:34:00Z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